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0370" windowHeight="11160" activeTab="0"/>
  </bookViews>
  <sheets>
    <sheet name="Foglio1" sheetId="1" r:id="rId1"/>
  </sheets>
  <definedNames>
    <definedName name="_xlnm._FilterDatabase" localSheetId="0" hidden="1">'Foglio1'!$A$1:$G$1</definedName>
    <definedName name="_xlnm.Print_Area" localSheetId="0">'Foglio1'!$A$1:$E$219</definedName>
  </definedNames>
  <calcPr fullCalcOnLoad="1"/>
</workbook>
</file>

<file path=xl/sharedStrings.xml><?xml version="1.0" encoding="utf-8"?>
<sst xmlns="http://schemas.openxmlformats.org/spreadsheetml/2006/main" count="409" uniqueCount="238">
  <si>
    <t>Quantità presunta</t>
  </si>
  <si>
    <t>Prezzo unitario</t>
  </si>
  <si>
    <t>Prezzo complessivo</t>
  </si>
  <si>
    <t>DESCRIZIONE MATERIALE</t>
  </si>
  <si>
    <t>Vitrectomo anteriore</t>
  </si>
  <si>
    <t>Totale complessivo lotto n. 1</t>
  </si>
  <si>
    <t>Totale complessivo 600 interventi di cataratta</t>
  </si>
  <si>
    <t>Lettino Operatorio per Oftalmologia costituito da  quattro sezioni (testa, schienale, pelvi e gambe), ben raccordate e con sezione gambe a sezione unica (colore imbottitura a scelta)</t>
  </si>
  <si>
    <t>Movimento elettrico regolazione dell'altezza</t>
  </si>
  <si>
    <t>Movimento elettrico regolazione schienale</t>
  </si>
  <si>
    <t>Movimento elettrico regolazione gambe</t>
  </si>
  <si>
    <t>Possibilità di effettuare posizioni diverse di poltrona e di Trendelemburg 18° positivo 6° negativo</t>
  </si>
  <si>
    <t>Possibilità di programmare e memorizzare posizioni con reset automatico posizione tutta orizzontale e tutta verticale</t>
  </si>
  <si>
    <t>Appoggia testa per applicazioni oculistiche regolabile e asportabile con regolazione elettrica e manuale</t>
  </si>
  <si>
    <t>Idoneo per supportare in tutte le movimentazioni previste un carico fino a  250 kg</t>
  </si>
  <si>
    <t>Dotato di materassini asportabili di facile pulizia e con superficie morbida</t>
  </si>
  <si>
    <t>Funzionamento a batteria a litio con lunga durata della carica</t>
  </si>
  <si>
    <t>Tubo per ossigeno flessibile con ugello forato distributore</t>
  </si>
  <si>
    <t>Asta porta flebo</t>
  </si>
  <si>
    <t>Supporto reggi-braccio per anestesia</t>
  </si>
  <si>
    <t>Asta tendi telo chirurgico</t>
  </si>
  <si>
    <t>Cinture di fissaggio paziente con cinghie di bloccaggio</t>
  </si>
  <si>
    <t>Poltrona per chirurgo regolabile completa di appoggiabraccio, 5 set di ruote e sollevamento elettrico. (colore imbottitura a scelta)</t>
  </si>
  <si>
    <t>Voce 1</t>
  </si>
  <si>
    <t>Voce 2</t>
  </si>
  <si>
    <t>Voce 3</t>
  </si>
  <si>
    <t>Voce 4</t>
  </si>
  <si>
    <t>Voce 5</t>
  </si>
  <si>
    <t>LOTTO N. 5 Bisturi monouso - aggiudicazione a lotto unico (con campionatura)</t>
  </si>
  <si>
    <t>LOTTO N. 8 materiali vari - aggiudicazione articolo per articolo</t>
  </si>
  <si>
    <t>LOTTO N. 7 pinze monouso per chirurgia retinica - aggiudicazione a lotto unico (con campionatura)</t>
  </si>
  <si>
    <t>Voce 6</t>
  </si>
  <si>
    <t>Voce 7</t>
  </si>
  <si>
    <t>Voce 8</t>
  </si>
  <si>
    <t>Voce 9</t>
  </si>
  <si>
    <t>Micropinza di Eckardt da 23G</t>
  </si>
  <si>
    <t>Pinza a coccodrillo da 23G</t>
  </si>
  <si>
    <t>Microforbice con punte curve da 23G</t>
  </si>
  <si>
    <t>Voce 10</t>
  </si>
  <si>
    <t>Voce 11</t>
  </si>
  <si>
    <t>Voce 12</t>
  </si>
  <si>
    <t>Scraper di tano da 23G</t>
  </si>
  <si>
    <t xml:space="preserve">Backflush con aspirazione passiva da 23G </t>
  </si>
  <si>
    <t xml:space="preserve">Backflush con aspirazione passiva da 25G </t>
  </si>
  <si>
    <t>Voce 13</t>
  </si>
  <si>
    <t>Voce 14</t>
  </si>
  <si>
    <t>Voce 15</t>
  </si>
  <si>
    <t>Voce 16</t>
  </si>
  <si>
    <t>Asciughini triangolari sterili</t>
  </si>
  <si>
    <t>Bastoncini cilindrici sterili</t>
  </si>
  <si>
    <t>Impianti oculari sferici in silicone autoclavabili di varie misure</t>
  </si>
  <si>
    <t>Liquido per conservazione cornee espiantate - confezione indivisibile da 12 flaconi</t>
  </si>
  <si>
    <t>Gel soluzione sterile per applicazione lenti a scopo diagnostico da 30 ml</t>
  </si>
  <si>
    <t>Olio di silicone 100% con densità 1000 cts circa viscosità 950 - 1050 cSt conf. sterile 10 ml</t>
  </si>
  <si>
    <t>Anelli di tensione capsulare preriempiti in siringa in PMMA. Diametro da 11 circa. Flessibile da inserire attraverso incisione faco</t>
  </si>
  <si>
    <t xml:space="preserve">Retrattore irideo monouso </t>
  </si>
  <si>
    <t>Olio di silicone di elevata purezza con densità 5700 cts circa conf. sterile flacone 10 ml</t>
  </si>
  <si>
    <t>Colorazione delle membrane con blulife,  agente addensante,  cloruro di sodio, fosfato di sodio monobasico, fosfato di sodio bibasico acqua per iniettabili, Concentrazione colorante 0,027 –0,033 % p/V, Osmolalità 270 – 330 mOsm/kg in siringa sterile da  0,7 ml</t>
  </si>
  <si>
    <t>Colorante per la capsula trypan blue, cloruro di sodio, fosfato di sodio monobasico, fosfato di sodio bibasico, acqua per iniettabili, Concentrazione 0.05% p/V, siringa sterile da  0,7 ml</t>
  </si>
  <si>
    <t xml:space="preserve">Telini sterili con foro centrale e sacca raccogli liquidi misura 101,5 x 127 cm </t>
  </si>
  <si>
    <t>Punzone tipo Barron conf. In kit sterili varie misure</t>
  </si>
  <si>
    <t xml:space="preserve">Mini cauterio a batterie portatile, monouso conf da 10 pz </t>
  </si>
  <si>
    <t xml:space="preserve">Fluoresceina striscette monouso - conf. in bustina singola sterile da 100 pz </t>
  </si>
  <si>
    <t>Anello convesso da 6,0 mm scanalatura 2,5 mm</t>
  </si>
  <si>
    <t>Voce</t>
  </si>
  <si>
    <t xml:space="preserve"> </t>
  </si>
  <si>
    <t>Basamento su quattro ruote di ampio diametro pivotanti per una facile movimentazione e dotato di un dispositivo di bloccaggio ruote per garantire un'elevata stabilita durante l'attività microchirurgia oftalmica (in particolare con l'utilizzo del microscopio operatorio);</t>
  </si>
  <si>
    <t>Movimenti gestiti sia con pulsantiera (sul letto o a fili) e con comando a con piedi</t>
  </si>
  <si>
    <t xml:space="preserve">Garze oculari monouso senza conservanti in cotone naturale, a base di terpinen-4-ol 0,5% e acido ialuronico 0,15%, estratti di maleoluca                                                                                                                                                             e aloe  in confezione da 28 salviette monouso in buste gemellate
</t>
  </si>
  <si>
    <t xml:space="preserve">Candeliere (possibilmente) con infusione premontata su trocar da 23G </t>
  </si>
  <si>
    <t xml:space="preserve">Candeliere (possibilmente)  con infusione premontata su trocar da 25G </t>
  </si>
  <si>
    <t>Candelieri con linea di infusione premontata su trocar da 25g</t>
  </si>
  <si>
    <t>LOTTO N. 3 Lenti intraoculari pieghevoli - aggiudicazione articolo per articolo (con campionatura)</t>
  </si>
  <si>
    <t>LOTTO N. 4 Sostanze viscoelastiche - aggiudicazione articolo per articolo (con campionatura)</t>
  </si>
  <si>
    <t>Punte faco monouso da 2,2 mm complete di sleeves</t>
  </si>
  <si>
    <t>Punte faco monouso da 1,8 mm complete di sleeves</t>
  </si>
  <si>
    <t>LOTTO N. 9 SUTURE CHIRURGICHE (Lotto Unico) CON CAMPIONATURA</t>
  </si>
  <si>
    <t>Filo in Prolene con doppio ago a spatola 6,5 mm, curvatura 140° diametro 0,200 mm, calibro 10/0</t>
  </si>
  <si>
    <t>Sutura sintetica monofilamento in poliammide con doppio ago a spatola, curvatura 140° 6,5 mm, diametro 0,150 mm lungo 30 cm, calibro 10/0</t>
  </si>
  <si>
    <t xml:space="preserve">Acido glicolico e acido lattico intrecciato, rivestito(ass.56/70 giorni) lunghezza filo 45 cm 3/8 di cerchio, ago spatolato doppio, curvatura 140° diametro 0.200 mm, lunghezza 6,5 mm calibro 10/0 </t>
  </si>
  <si>
    <t xml:space="preserve">Acido glicolico e acido lattico intrecciato, rivestito(ass.56/70 giorni) lunghezza filo 45 cm 3/8 di cerchio, ago spatolato doppio, curvatura 140° diametro 0.200 mm, lunghezza 6,5 mm calibro 7/0 </t>
  </si>
  <si>
    <t xml:space="preserve">Acido glicolico e acido lattico intrecciato, rivestito(ass.56/70 giorni) lunghezza filo 45 cm 3/8 di cerchio, ago spatolato doppio, curvatura 140° diametro 0.200 mm, lunghezza 6,5 mm calibro 8/0 </t>
  </si>
  <si>
    <t>Acido glicolico e acido lattico intrecciato, rivestito(ass.56/70 giorni) lunghezza filo 45 cm 1/4 di cerchio, ago spatolato doppio, curvatura 112° diametro 0.330 mm, lunghezza 8 mm calibro 6/0 (doppio armato)</t>
  </si>
  <si>
    <t>Acido glicolico e acido lattico intrecciato, rivestito(ass.56/70 giorni) lunghezza filo 45 cm 1/4 di cerchio, ago spatolato doppio, curvatura 112° diametro 0.330 mm, lunghezza 8 mm calibro 5/0 (doppio armato)</t>
  </si>
  <si>
    <t>Poliestere intrecciato rivestito filo da 45 cm, 1/4 di cerchio, ago spatolato doppio curvatura 90° diametro 0,330 mm, lungo 8 mm calibro 5/0</t>
  </si>
  <si>
    <t>Poliestere intrecciato rivestito filo da 45 cm, 1/4 di cerchio, ago spatolato doppio, 8 mm curvatura 112° diametro 0,330 mm, lungo 8 mm calibro 5/0</t>
  </si>
  <si>
    <t>Filo in Prolene con doppio ago a spatola retto da 16 mm, diametro 0,150 mm, confezione da 12 pz.</t>
  </si>
  <si>
    <t>Sutura sintetica monofilamento riassorbibile in poliglecaprone 6/0 doppio armato 8 mm curvatura 1/4 di cerchio</t>
  </si>
  <si>
    <t>Sutura chirurgica seta nera intrecciata non assorbibile calibro 5/0 - ago cilindrico 3/8 cerchio - 13 mm - Confezione da 36 fili</t>
  </si>
  <si>
    <t>Sutura chirurgica seta nera intrecciata non assorbibile calibro 6/0 - ago triangolare 3/8 cerchio - 11 mm - Confezione da 12 fili</t>
  </si>
  <si>
    <t>Compresse oculari sterili ovali autoadesive</t>
  </si>
  <si>
    <t>Colorante per membrana epiretinica e limitante interna contenente luteina solubile, brillant blue e trypan blu in fiale o siringa</t>
  </si>
  <si>
    <t>Schermo per il Coordimetro di Weiss</t>
  </si>
  <si>
    <t>Lente H-R Centralis Volk per il trattamento laser della macula</t>
  </si>
  <si>
    <t>Lente H-R Wide Field Volk per il trattamento laser della periferia retinica</t>
  </si>
  <si>
    <t>Lente G-1  Trabeculoplastica Volk per il trattamento lase r del trabecolato</t>
  </si>
  <si>
    <t>Lente per oftalmoscopia binoculare indiretta 20 diottrie</t>
  </si>
  <si>
    <t>Lente per oftalmoscopia binoculare indiretta 28 diottrie</t>
  </si>
  <si>
    <t>Protezione oculari sterili autoadesiva con valva trasparente forata infrangibile, ergonomica ed ipoallergenica</t>
  </si>
  <si>
    <t>Voce 17</t>
  </si>
  <si>
    <t>Voce 18</t>
  </si>
  <si>
    <t>Voce 19</t>
  </si>
  <si>
    <t>Voce 20</t>
  </si>
  <si>
    <t>Voce 21</t>
  </si>
  <si>
    <t>Voce 22</t>
  </si>
  <si>
    <t>Voce 23</t>
  </si>
  <si>
    <t>Voce 24</t>
  </si>
  <si>
    <t>Voce 25</t>
  </si>
  <si>
    <t>Voce 26</t>
  </si>
  <si>
    <t>Voce 27</t>
  </si>
  <si>
    <t>Voce 28</t>
  </si>
  <si>
    <t>Voce 29</t>
  </si>
  <si>
    <t>Voce 30</t>
  </si>
  <si>
    <t>Voce 31</t>
  </si>
  <si>
    <t>Voce 32</t>
  </si>
  <si>
    <t>Voce 33</t>
  </si>
  <si>
    <t>Voce 34</t>
  </si>
  <si>
    <t>Voce 35</t>
  </si>
  <si>
    <t>Voce 36</t>
  </si>
  <si>
    <t>Voce 37</t>
  </si>
  <si>
    <t>Voce 38</t>
  </si>
  <si>
    <t>Voce 39</t>
  </si>
  <si>
    <t>Voce 40</t>
  </si>
  <si>
    <t>Voce 41</t>
  </si>
  <si>
    <t>Totale complessivo lotto n. 7</t>
  </si>
  <si>
    <t>Totale complessivo lotto n. 9</t>
  </si>
  <si>
    <r>
      <rPr>
        <b/>
        <sz val="15"/>
        <color indexed="8"/>
        <rFont val="Calibri"/>
        <family val="2"/>
      </rPr>
      <t xml:space="preserve">SLEEVES       </t>
    </r>
    <r>
      <rPr>
        <sz val="15"/>
        <color indexed="8"/>
        <rFont val="Calibri"/>
        <family val="2"/>
      </rPr>
      <t xml:space="preserve">                                                                                                                                                                                                                                                                                                 Sleaves monouso per punte da 2.2mm</t>
    </r>
  </si>
  <si>
    <r>
      <rPr>
        <b/>
        <sz val="15"/>
        <color indexed="8"/>
        <rFont val="Calibri"/>
        <family val="2"/>
      </rPr>
      <t xml:space="preserve">FIBRA OTTICA PER ENDOLASER   </t>
    </r>
    <r>
      <rPr>
        <sz val="15"/>
        <color indexed="8"/>
        <rFont val="Calibri"/>
        <family val="2"/>
      </rPr>
      <t xml:space="preserve">                                                                                                                                                                                                                                                                  Fibra per endolaser 532 nm illuminate, curva, sterile, monouso per interventi di chirurgia vitreoretinica da 25G  </t>
    </r>
  </si>
  <si>
    <r>
      <rPr>
        <b/>
        <sz val="15"/>
        <color indexed="8"/>
        <rFont val="Calibri"/>
        <family val="2"/>
      </rPr>
      <t xml:space="preserve">PENNA ENDO DIATERMIA  </t>
    </r>
    <r>
      <rPr>
        <sz val="15"/>
        <color indexed="8"/>
        <rFont val="Calibri"/>
        <family val="2"/>
      </rPr>
      <t xml:space="preserve">                                                                                                                                                                                                                                                                        Penna monouso con attacco dedicato alla macchina da 23G </t>
    </r>
  </si>
  <si>
    <r>
      <rPr>
        <b/>
        <sz val="15"/>
        <color indexed="8"/>
        <rFont val="Calibri"/>
        <family val="2"/>
      </rPr>
      <t>SOSTANZA VISCOELASTICA COSTITUITA  DA UNA SOLUZIONE DI IALURONATO DI SODIO ALL’1,5% IN SOLUZIONE FISIOLOGICA CONTENENTE UN TAMPONE FOSFATO.</t>
    </r>
    <r>
      <rPr>
        <sz val="15"/>
        <color indexed="8"/>
        <rFont val="Calibri"/>
        <family val="2"/>
      </rPr>
      <t xml:space="preserve">
Origine: Fermentazione batterica 
Sostanza: Ialuronato di sodio (NaHA)
Concentrazione: 1.5% NaHA
Volume: 1 siringa da 1.0 ml
Ph: 7.2 – 7.6
Viscosità: 250,000 mPa.s
Peso molecolare: 2.900.000 Dalton
Cannula : 27G</t>
    </r>
  </si>
  <si>
    <r>
      <rPr>
        <b/>
        <sz val="15"/>
        <color indexed="8"/>
        <rFont val="Calibri"/>
        <family val="2"/>
      </rPr>
      <t>DOPPIA SOSTANZA VISCOELASTICA SOLUZIONE VISCOSA DI SODIO IALURONATO CON CONCENTRAZIONE 1.8%, IN SIRINGA PRE-RIEMPITA DA 0.55ML E SOLUZIONE VISCOSA DI SODIO IALURONATO CON CONCENTRAZIONE 1.4%, IN SIRINGA PRE-RIEMPITA DA 0.80ML</t>
    </r>
    <r>
      <rPr>
        <sz val="15"/>
        <color indexed="8"/>
        <rFont val="Calibri"/>
        <family val="2"/>
      </rPr>
      <t xml:space="preserve">
Origine: derivato da fermentazione batterica
Sostanza: Soluzione a base di acido ialuronico sale sodico NaHA (18mg/ml e 14mg/ml)
Concentrazione:1 Siringa pre-riempita da 0,55ml all’1.8% ed 1 Siringa pre-riempita da 0,80 ml all’ 1,4%
Ph: 7,2 +/- 0,4 (medio da 6,8 a 7,6) 
Viscosità:  1 siringa 100.000 mPa.s ed  siringa 80.000 mPa.s
Peso molecolare: 3.200.000 – 3.500.000 Dalton
Cannula : Ago-cannula 25G (0.5mm), angolato 35°, con anello di silicone anti-bolla.</t>
    </r>
  </si>
  <si>
    <r>
      <rPr>
        <b/>
        <sz val="15"/>
        <color indexed="8"/>
        <rFont val="Calibri"/>
        <family val="2"/>
      </rPr>
      <t>SOLUZIONE VISCOSA DI SODIO IALURONATO CON CONCENTRAZIONE 1.8%.</t>
    </r>
    <r>
      <rPr>
        <sz val="15"/>
        <color indexed="8"/>
        <rFont val="Calibri"/>
        <family val="2"/>
      </rPr>
      <t xml:space="preserve">
Sostanza viscoelastica. Soluzione viscosa di sodio ialuronato con concentrazione 1.8%.
Origine: Derivato da estrazione da tessuto animale, altamente purificato
Sostanza: Soluzione a base di acido ialuronico sale sodico derivato da estrazione da tessuto animale / cresta di gallo (Classe III) e sodio cloruro, sodio fosfato bibasico 12H2O, sodio fosfato monobasico 2H2O, acqua per preparazione iniettabile
Concentrazione: 1.8% 
Volume:  1 siringa in vetro pre-riempita da 1.1ml
Ph: 7.2 – 7.4
Viscosità: 20.000/22.000cps a ShR 1sec, 60.000/62.000mPas a ShR 0sec
Peso molecolare: 1.200.000 Dalton
Cannula : 27G</t>
    </r>
  </si>
  <si>
    <r>
      <t>Perfluoro n-ottano liquido 100% fluorato peso molecolare 438 g/mol,</t>
    </r>
    <r>
      <rPr>
        <sz val="15"/>
        <color indexed="10"/>
        <rFont val="Calibri"/>
        <family val="2"/>
      </rPr>
      <t xml:space="preserve"> </t>
    </r>
    <r>
      <rPr>
        <sz val="15"/>
        <color indexed="8"/>
        <rFont val="Calibri"/>
        <family val="2"/>
      </rPr>
      <t>&gt; =99% conf. Da 7 ml sterile in siringa pre-riempita</t>
    </r>
  </si>
  <si>
    <r>
      <t>Trapani a suzione tipo barron</t>
    </r>
    <r>
      <rPr>
        <sz val="15"/>
        <color indexed="10"/>
        <rFont val="Calibri"/>
        <family val="2"/>
      </rPr>
      <t xml:space="preserve"> </t>
    </r>
    <r>
      <rPr>
        <sz val="15"/>
        <rFont val="Calibri"/>
        <family val="2"/>
      </rPr>
      <t>conf. In kit sterile varie misure</t>
    </r>
  </si>
  <si>
    <t>Totale complessivo lotto n. 5</t>
  </si>
  <si>
    <r>
      <rPr>
        <b/>
        <sz val="15"/>
        <color indexed="8"/>
        <rFont val="Calibri"/>
        <family val="2"/>
      </rPr>
      <t xml:space="preserve">PACK PER CHIRURGIA VITREORETINICA COMBINATA  DA 23G        </t>
    </r>
    <r>
      <rPr>
        <sz val="15"/>
        <color indexed="8"/>
        <rFont val="Calibri"/>
        <family val="2"/>
      </rPr>
      <t xml:space="preserve">                                                                                                                                                                                                                                                                                                                                                                                                                                Set procedura combinata 23G con sistema di controllo digitale della pressione intraoculare completo di: cassetta+tubi+deflussore con seconda linea d’aspirazione, , 2 sleeve per incisioni da 2.75 + chiave per punta faco, fibra ottica 23g a scelta tra Spot e direzionale, vitrectomo 23g con almeno 7500 tagli/minuto, linea scambio aria, set di trocar 23g con valvole removibili e cannula d’infusione, 2 rubinetti a 3 vie, set teli composto da: telo Mayo + telo monitor + telo telecomando.</t>
    </r>
  </si>
  <si>
    <r>
      <rPr>
        <b/>
        <sz val="15"/>
        <color indexed="8"/>
        <rFont val="Calibri"/>
        <family val="2"/>
      </rPr>
      <t xml:space="preserve">FIBRA OTTICA PER ENDOLASER   </t>
    </r>
    <r>
      <rPr>
        <sz val="15"/>
        <color indexed="8"/>
        <rFont val="Calibri"/>
        <family val="2"/>
      </rPr>
      <t xml:space="preserve">                                                                                                                                                                                                                                                                                                                                                                                 Fibra per endolaser 532 nm illuminate, retta, sterile, monouso per interventi di chirurgia vitreoretinica da 23G   </t>
    </r>
  </si>
  <si>
    <r>
      <t xml:space="preserve">LENTE IN MATERIALE ACRILICO IDROFOBO PER MICROINCISIONE MONOPEZZO                                                                                                                                                                                                                                                                                                                                                                                                 </t>
    </r>
    <r>
      <rPr>
        <sz val="15"/>
        <color indexed="8"/>
        <rFont val="Calibri"/>
        <family val="2"/>
      </rPr>
      <t>Lente pieghevole precaricata con iniettore a vite</t>
    </r>
    <r>
      <rPr>
        <b/>
        <sz val="15"/>
        <color indexed="8"/>
        <rFont val="Calibri"/>
        <family val="2"/>
      </rPr>
      <t xml:space="preserve">                                                                                                                                                                                                                                                                                                                                                                                                                                                          </t>
    </r>
    <r>
      <rPr>
        <sz val="15"/>
        <color indexed="8"/>
        <rFont val="Calibri"/>
        <family val="2"/>
      </rPr>
      <t>Anse angolate a 5° con supporti alle estremità in PMMA blu.                                                                                                                                                                                                                                                                                                                                                                                                                          Diametro totale 12,5 mm                                                                                                                                                                                                                                                                                                                                                                                                                                                                                                    Diametro ottica 6,0 mm superfice asferica                                                                                                                                                                                                                                                                                                                                                                                                                                                                       Bordo squadrato a 360°                                                                                                                                                                                                                                                                                                                                                                                                                                                                                                        Incisione per impianto 2,1 mm</t>
    </r>
    <r>
      <rPr>
        <b/>
        <sz val="15"/>
        <color indexed="8"/>
        <rFont val="Calibri"/>
        <family val="2"/>
      </rPr>
      <t xml:space="preserve">                                                                                                                                                                                                                                                                                                                                                                                                                                                                                                                                                                                                                                                                                                                                                </t>
    </r>
    <r>
      <rPr>
        <sz val="15"/>
        <color indexed="8"/>
        <rFont val="Calibri"/>
        <family val="2"/>
      </rPr>
      <t xml:space="preserve">Poteri da + 6,0 D a + 30,0 D    </t>
    </r>
    <r>
      <rPr>
        <b/>
        <sz val="15"/>
        <color indexed="8"/>
        <rFont val="Calibri"/>
        <family val="2"/>
      </rPr>
      <t xml:space="preserve">                                                                                                                                                                                                                                                                                                   </t>
    </r>
  </si>
  <si>
    <r>
      <t xml:space="preserve">LENTE PER FISSAZIONE SCLERALE PER CAMERA POSTERIORE                                                                                                                                                                                                                                                                                                                                                                                                                                    </t>
    </r>
    <r>
      <rPr>
        <sz val="15"/>
        <color indexed="8"/>
        <rFont val="Calibri"/>
        <family val="2"/>
      </rPr>
      <t xml:space="preserve">Lente intraoculare in PMMA monopezzo rigida in polimetilmetacrilato                                                                                                                                                                                                                                                                                                                                                                                                                                                                        Diametro totale 13, 5mm                                                                                                                                                                                                                                                                                                                                                                                                                                                                                                            Diametro ottica 7,0 mm                                                                                                                                                                                                                                                                                                                                                                                                                                                                                                                                                                                                                                                                                                                              Poteri da + 0,0 D a + 34,0 D                                                                                                                                                                                                                                                                                                                                                                                                                                                      </t>
    </r>
  </si>
  <si>
    <r>
      <rPr>
        <b/>
        <sz val="15"/>
        <color indexed="8"/>
        <rFont val="Calibri"/>
        <family val="2"/>
      </rPr>
      <t xml:space="preserve">SOLUZIONE DI ACIDO IALURONICO                                                                                                                                                                                                                                                                                                                                                                                                                                                                                              </t>
    </r>
    <r>
      <rPr>
        <sz val="15"/>
        <color indexed="8"/>
        <rFont val="Calibri"/>
        <family val="2"/>
      </rPr>
      <t>Sostanza di acido ialuronico naturale da estrazione di creste di gallo 1,0% fiala da 1,0 ml                                                                                                                                                                                                                                                                                                                                                                                Peso molecolare 5 mlioni di Dalton                                                                                                                                                                                                                                                                                                                                                                                                                                                                                   Viscosità 1,000,000 mPAs, osmolarità 320 mOsmKg</t>
    </r>
  </si>
  <si>
    <r>
      <t xml:space="preserve">SOSTANZA VISCOELASTICA A BASE DI ACIDO IALURONICO                                                                                                                                                                                                                                                                                                                                                                                                                                             </t>
    </r>
    <r>
      <rPr>
        <sz val="15"/>
        <color indexed="8"/>
        <rFont val="Calibri"/>
        <family val="2"/>
      </rPr>
      <t>Acido ialuronico a fermentazione batterica 1,6% fiala da 1.0ml o superiore da 1.1 a 2,0 milioni di Dalton                                                                                                                                                                                                                                                                                                                                                         Viscosità 60.000mPAS                                                                                                                                                                                                                                                                                                                                                                                                                                                                                                                             Osmolarità 270-400 mOsm/Kg.                                                                                                                                                                                                                                                                                                                                                                                                                                                                                                                         Indice di pseudoplasticità: 1162                                                                                                                                                                                                                                                                                                                                                                                                                                                                                             Cannula da 25G                                                                                                                                                                                                                                                         Conservazione non in frigo</t>
    </r>
    <r>
      <rPr>
        <b/>
        <sz val="15"/>
        <color indexed="8"/>
        <rFont val="Calibri"/>
        <family val="2"/>
      </rPr>
      <t xml:space="preserve">                                                                                                                         </t>
    </r>
  </si>
  <si>
    <r>
      <t xml:space="preserve">SOSTANZA VISCOELASTICA A BASE DI ACIDO IALURONICO                                                                                                                                                                                                                                                                                                                                                                                                                                                                                                 </t>
    </r>
    <r>
      <rPr>
        <sz val="15"/>
        <color indexed="8"/>
        <rFont val="Calibri"/>
        <family val="2"/>
      </rPr>
      <t>Acido ialuronico a fermentazione batterica 1,8% fiala da 1.1ml o superiore da 3.0 milioni di Dalton                                                                                                                                                                                                                                                                                                                                                    Viscosità 50.000-100.000mPAS                                                                                                                                                                                                                                                                                                                                                                                                                                                                                                  Osmolarità 300-350 mOsm/Kg.                                                                                                                                                                                                                                                                                                                                                                                                                                                                                              Cannula da 27G                                                                                                                                                                                                                                                                                                                                                                                                                                                                                                                        Conservazione non in frigo</t>
    </r>
    <r>
      <rPr>
        <b/>
        <sz val="15"/>
        <color indexed="8"/>
        <rFont val="Calibri"/>
        <family val="2"/>
      </rPr>
      <t xml:space="preserve">                                                                                                                         </t>
    </r>
  </si>
  <si>
    <r>
      <t xml:space="preserve">SOSTANZA VISCOELASTICA A BASE DI ACIDO IALURONICO                                                                                                                                                                                                                                                                                                                                                                                                                                       </t>
    </r>
    <r>
      <rPr>
        <sz val="15"/>
        <color indexed="8"/>
        <rFont val="Calibri"/>
        <family val="2"/>
      </rPr>
      <t xml:space="preserve">Sostanza viscoelastica a base di acido ialuronico di estrazione naturale 14mg/mla                                                                                                                                                                                                                                                                                                                                                                                        Peso molecolare 5 milioni di Dalton                                                                                                                                                                                                                                                                                                                                                                                                                                                                                                                        Viscosità a S.R.0:2.000.000csp                                                                                                                                                                                                                                                                                                                                                                                                                                                                                                                        Viscosità a S.R.1000-2000cps                                                                                                                                                                                                                                                                                                                                                                                                                      Fiala preriempita da 0,85 ml con ago cannula monouso                                                                                                                                                                                                                                       </t>
    </r>
    <r>
      <rPr>
        <b/>
        <sz val="15"/>
        <color indexed="8"/>
        <rFont val="Calibri"/>
        <family val="2"/>
      </rPr>
      <t xml:space="preserve">                                                                                                                         </t>
    </r>
  </si>
  <si>
    <r>
      <t xml:space="preserve">SOSTANZA VISCOELASTICA A BASE DI ACIDO IALURONICO                                                                                                                                                                                                                                                                                                                                                                                                                                                                                                                                                       </t>
    </r>
    <r>
      <rPr>
        <sz val="15"/>
        <color indexed="8"/>
        <rFont val="Calibri"/>
        <family val="2"/>
      </rPr>
      <t xml:space="preserve">Sostanza viscoelastica a base di acido ialuronico a sale sodico all'1,2% ottenuta da fermentazione batterica ad elevata purezza ed alto peso molecolare che va da 2,8 - 3,2 Milioni di Dalton                                                                                                                                                                                                                                                                                                                                                                              Viscosità (mPas) 300,000                                                                                                                                                                                                                                                                                                                                                                                                                                                                                                                                                                                                                                                  Osmolarità (mOsmol/l) 270/400                                                                                                                                                                                                                                                                                                                                                                                                                                                                                                                                                     Ph 6.8-7.6                                                                                                                                                                                                                                                                                                                                                                                                                                                                                                                                                               Cannula da 27G                                                                                                                                                                                                                                                                      Fiala in siringa pre-riempita da 1ml                                                                                                                                                                                                                                       </t>
    </r>
    <r>
      <rPr>
        <b/>
        <sz val="15"/>
        <color indexed="8"/>
        <rFont val="Calibri"/>
        <family val="2"/>
      </rPr>
      <t xml:space="preserve">                                                                                                                         </t>
    </r>
  </si>
  <si>
    <r>
      <t xml:space="preserve">SOSTANZA VISCOELASTICA A BASE DI SODICO IALURONICO ALL'1,2, CONFEZIONE DA 5ML/60MG%                                                                                                                                                                                                                                                                                                                                                                       </t>
    </r>
    <r>
      <rPr>
        <sz val="15"/>
        <color indexed="8"/>
        <rFont val="Calibri"/>
        <family val="2"/>
      </rPr>
      <t>Soluzione a base di acido ialuronico sale sodico derivato da estrazione da tessuto animale / cresta di gallo (Classe III)                                                                                                                                                                                                                                                                                                                                                      Peso molecolare: 1.200.000 Dalton                                                                                                                                                                                                                                                                                                                                                                                                                                                                                                 Viscosità 8.000/10.000cps                                                                                                                                                                                                                                                                                                                                                                                                                                                                                                                                                                                                                                               Osmolarità (mOsmol/l) 300                                                                                                                                                                                                                                                                                                                                                                                                                                                                                                                     Ph 7,2-7.4                                                                                                                                                                                                                                                                                                                                                                                                                                                                                         flacone in vetro pre-riempito da 5.0ml</t>
    </r>
    <r>
      <rPr>
        <b/>
        <sz val="15"/>
        <color indexed="8"/>
        <rFont val="Calibri"/>
        <family val="2"/>
      </rPr>
      <t xml:space="preserve">                                                                                                                                                 </t>
    </r>
    <r>
      <rPr>
        <sz val="15"/>
        <color indexed="8"/>
        <rFont val="Calibri"/>
        <family val="2"/>
      </rPr>
      <t xml:space="preserve">                                                                                                                                                                                                                                                           </t>
    </r>
    <r>
      <rPr>
        <b/>
        <sz val="15"/>
        <color indexed="8"/>
        <rFont val="Calibri"/>
        <family val="2"/>
      </rPr>
      <t xml:space="preserve">                                                                                                                         </t>
    </r>
  </si>
  <si>
    <t xml:space="preserve">LOTTO N. 6 Custom pack per cataratta (con campionatura)   </t>
  </si>
  <si>
    <t xml:space="preserve">• ampio schermo a sfioramento per la gestione di parametri e funzioni 
• software dedicato per la gestione della chirurgia combinata (cataratta+vitrectomia) 
• conferma vocale di parametri e funzioni
• carrello con alza bottiglia integrato a gestione elettronica
• modulo laser 532 nm integrato 
• unico pedale multifunzione, connessione con e senza filo (bluetooth), doppio controllo simultaneo lineare e controllo laser integrato in unico pedale
• manipoli faco in titanio con 6 cristalli a bassa frequenza (inferiore a 30 khz) 
• modulo aspirazione con pompa venturi vuoto da 0 ad  almeno 600 mmhg kit per controllo fluidico (tipo stable chamber)  per impedire il collasso di camera e il surge post-occlusianale. 
• possibilita’ di eseguire interventi di chirugia combinata (catartta/retina) con kit unico 
• modulo faco con controlo lineare, pulsato, forma d’onda, burst singolo e multiplo
• possibilita’ di usare punte per chirurgia standard (2.75-2.2mm) e microincisionale 1.8mm coassiale 
</t>
  </si>
  <si>
    <r>
      <rPr>
        <b/>
        <sz val="15"/>
        <color indexed="8"/>
        <rFont val="Calibri"/>
        <family val="2"/>
      </rPr>
      <t xml:space="preserve">KIT PER CHIRURGIA VITREORETINICA DA 23G      </t>
    </r>
    <r>
      <rPr>
        <sz val="15"/>
        <color indexed="8"/>
        <rFont val="Calibri"/>
        <family val="2"/>
      </rPr>
      <t xml:space="preserve">                                                                                                                                                                                                                                                                                                                                                                                                                                                                  Set vitrectomia posteriore 23G completo di: cassetta+tubi+deflussore con seconda linea d’aspirazione, fibra ottica 23g a scelta tra Spot e direzionale, vitrectomo 23g con almeno 7500 tagli/minuto, linea scambio aria, set di trocar 23g con valvole removibili e cannula d’infusione, 2 rubinetti a 3 vie, set teli composto da: telo Mayo + telo monitor + telo telecomando.</t>
    </r>
  </si>
  <si>
    <r>
      <rPr>
        <b/>
        <sz val="15"/>
        <color indexed="8"/>
        <rFont val="Calibri"/>
        <family val="2"/>
      </rPr>
      <t xml:space="preserve">PUNTE FACO U/S        </t>
    </r>
    <r>
      <rPr>
        <sz val="15"/>
        <color indexed="8"/>
        <rFont val="Calibri"/>
        <family val="2"/>
      </rPr>
      <t xml:space="preserve">                                                                                                                                                                                                                                                                            Punte monouso per incisione da 2,2 mm da 30°</t>
    </r>
  </si>
  <si>
    <t>Dispositivo sterile monouso per singolo paziente per l'espansione meccanica della pupilla nella chirurgia intraoculare in confezioni da 6 pz</t>
  </si>
  <si>
    <t>Punte di kelmann con sleeve per faco+ chiave di montaggio</t>
  </si>
  <si>
    <t>Kit faco completo per facoemulsificazione, composto da cassetta raccogli liquidi e sacca di soluzione per infusione pressurizzata separata dal kit,set di tubi irrigazione/aspirazione,deflussore pre-assemblato,manicotto per irrigazione coassiale,camera prova,sacca per vassoio mayo,telo per monito,sacchetto per telecomando</t>
  </si>
  <si>
    <t>NB: La ditta che si aggiudicherà la fornitura del lotto n. 1, dovrà fornire a costo zero e per tutta la durata del presente service, n. 1 lettino operatorio automatizzato completo e n. 1 sedia operatoria,per il primo operatoria,N°1 sedia per il secondo operatore,N°1 carrello servitore avente le seguenti caratteristiche:</t>
  </si>
  <si>
    <r>
      <rPr>
        <b/>
        <sz val="15"/>
        <color indexed="8"/>
        <rFont val="Calibri"/>
        <family val="2"/>
      </rPr>
      <t xml:space="preserve">KIT PER CHIRURGIA VITREORETINICA DA 20G      </t>
    </r>
    <r>
      <rPr>
        <sz val="15"/>
        <color indexed="8"/>
        <rFont val="Calibri"/>
        <family val="2"/>
      </rPr>
      <t xml:space="preserve">                                                                                                                                                                                                                                                                                                                                                                                                                                                                  Set vitrectomia posteriore 20G completo di: cassetta+tubi+deflussore con seconda linea d’aspirazione, fibra ottica 20g a scelta tra Spot e direzionale, vitrectomo 20g con almeno 7500 tagli/minuto, linea scambio aria, set di trocar 20g con valvole removibili e cannula d’infusione, 2 rubinetti a 3 vie, set teli composto da: telo Mayo + telo monitor + telo telecomando.</t>
    </r>
  </si>
  <si>
    <r>
      <rPr>
        <b/>
        <sz val="15"/>
        <color indexed="8"/>
        <rFont val="Calibri"/>
        <family val="2"/>
      </rPr>
      <t xml:space="preserve">PENNA ENDO DIATERMIA  </t>
    </r>
    <r>
      <rPr>
        <sz val="15"/>
        <color indexed="8"/>
        <rFont val="Calibri"/>
        <family val="2"/>
      </rPr>
      <t xml:space="preserve">                                                                                                                                                                                                                                                                        Penna monouso con attacco dedicato alla macchina da 20G </t>
    </r>
  </si>
  <si>
    <t>Candelieri con linea di infusione premontata su trocar da 23 g</t>
  </si>
  <si>
    <t>NB: La ditta che si aggiudicherà la fornitura del lotto n. 2, dovrà fornire a costo zero e per tutta la durata del presente service, n. 1 lettino operatorio automatizzato  completo e n. 1 sedia operatoria, per il primo operatore, n.1 sedia per il secondo operatore ,n1 carrelllo servitore,avente le seguenti caratteristiche:</t>
  </si>
  <si>
    <t>Sostanza Verde indocianina per somministrazione I.V. conf. indivisibile composta da 10 fiale da 25 mg</t>
  </si>
  <si>
    <t>Soluzione sterile monouso per uso oftalmico di iodiopovidone allo 0,5% per la preparazione del campo operatorio e per l'irrigazione della superficie oculare, congiuntiva e fornici palpebrali flacone da 15 mlconf.da 25 pezzi</t>
  </si>
  <si>
    <t>Voce 42</t>
  </si>
  <si>
    <t>Totale complessivo lotto n. 10</t>
  </si>
  <si>
    <t>LOTTO N. 10 Miscellania di ferri per chirurgia oculistica-aggiudicazione a lotto unico (con Campionatura)</t>
  </si>
  <si>
    <t>Uncino streppr per DSEK/DSAEK apice a "T" per rimuovere la membrana di Descemet</t>
  </si>
  <si>
    <t>Guida per l'inserimento lenticolo in DSEK/DSAEK con aletta di caricamento per incisione da 4.0mm</t>
  </si>
  <si>
    <t>Mantenitore da camera anteriore 23g, inserzione atraumatica,autoclavabile in titanio</t>
  </si>
  <si>
    <t>Pinza emostatica, da 12,5 cm retta, piani interni zigrinati</t>
  </si>
  <si>
    <t xml:space="preserve">Blefarostato per neonati valve  da 7mm </t>
  </si>
  <si>
    <t>Manipolatore gancio a tracolla Gass-Rouchy 12mm perforato, per poter passare il filo per fissare il muscolo, negli interventi di strabismo</t>
  </si>
  <si>
    <t>LOTTO N. 1 Fornitura di unità completa per chirurgia del segmento anteriore, in service per 5 anni, per effettuare n. 600 interventi di cataratta, dotato delle seguenti caratteristiche: (aggiudicazione a lotto unico)</t>
  </si>
  <si>
    <t>Fluoresceina sodica al 20% - soluzione iniettabile in fiale da 5 ml - conf. da 10 fiale indivisibili</t>
  </si>
  <si>
    <t xml:space="preserve">Cavo per diatermia </t>
  </si>
  <si>
    <t xml:space="preserve">Pennello per diatermia </t>
  </si>
  <si>
    <t>Materiale di consumo dedicato per n. 600 interventi annui di chirurgia della cataratta:</t>
  </si>
  <si>
    <t>LOTTO N. 2 Fornitura di n. 1 sistema multifunzionale per la chirurgia del segmento anteriore e posteriore, in service a lotto unico per anni 5, per effettuare n. 600 interventi di cataratta,dotato delle seguenti caratteristiche minime: (aggiudicazione a lotto unico)</t>
  </si>
  <si>
    <t xml:space="preserve">Manipolo via pars plana per facoframmentazione </t>
  </si>
  <si>
    <t>Punte per manipolo pars plana</t>
  </si>
  <si>
    <t>Basamento su quattro ruote di ampio diametro pivotanti per una facile movimentazione e dotato di un dispositivo di bloccaggio ruote per garantire un'elevata stabilita durante l'attività microchirurgia oftalmica (in particolare con l'utilizzo del microscopio operatorio)</t>
  </si>
  <si>
    <t>Poltrona per chirurgo regolabile completa di appoggiabraccio, 5 set di ruote e sollevamento elettrico (colore imbottitura a scelta)</t>
  </si>
  <si>
    <r>
      <rPr>
        <b/>
        <sz val="15"/>
        <color indexed="8"/>
        <rFont val="Calibri"/>
        <family val="2"/>
      </rPr>
      <t xml:space="preserve">LENTE INTRAOCULARE PRECARICATA MONOFOCALE ACRILICA IDROFOBA DA SACCO CON SUPERFICIE EPARINATA
</t>
    </r>
    <r>
      <rPr>
        <sz val="15"/>
        <color indexed="8"/>
        <rFont val="Calibri"/>
        <family val="2"/>
      </rPr>
      <t>Lente  pieghevole monopezzo, precaricata nell’iniettore monouso
Disegno dell’ottica: monofocale 
Materiale: acrilico idrofobo con superficie eparinata
Impianto da: sacco capsulare
Diametro ottica: 6.0 mm
Diametro totale: 13 mm
Range diottrico: da +4 a +34 con incrementi da 0,5
Angolazione anse: anse complanari 0°
Incisione: da 2.2 mm a 2.6 in base alla diottria</t>
    </r>
    <r>
      <rPr>
        <b/>
        <sz val="15"/>
        <color indexed="8"/>
        <rFont val="Calibri"/>
        <family val="2"/>
      </rPr>
      <t xml:space="preserve">
</t>
    </r>
    <r>
      <rPr>
        <sz val="15"/>
        <color indexed="8"/>
        <rFont val="Calibri"/>
        <family val="2"/>
      </rPr>
      <t xml:space="preserve">                                                                                                                                                                </t>
    </r>
  </si>
  <si>
    <t>Bisturi con sistema retrattile di protezione della lama secondo le normative vigenti misura 15° retto</t>
  </si>
  <si>
    <t>Bisturi con sistema retrattile di protezione della lama secondo le normative vigenti misura 45° retto</t>
  </si>
  <si>
    <t>Bisturi con sistema retrattile di protezione della lama secondo le normative vigenti misura 1,8 mm angolato 45°</t>
  </si>
  <si>
    <t>Bisturi con sistema retrattile di protezione della lama secondo le normative vigenti misura 2,2 mm angolato 45°</t>
  </si>
  <si>
    <t>Bisturi con sistema retrattile di protezione della lama secondo le normative vigenti misura 2,5 mm angolato a 55° crescent bevel up</t>
  </si>
  <si>
    <t>Soluzione salina arricchita da 500 ml in vetro e flacone in plastica da 25 ml  contenente glutatione, un tampone di bicarbonato di sodio e glucosio</t>
  </si>
  <si>
    <t>Bombola da 10 ml di Gas SF6 monouso per uso intraoculare 100% esafloruro di zolfo, purezza &gt; 99% con siringa da 50 ml in polipropilene, 1 filtro da 0,2 micron, 1 ago da 30G, 1 braccialetto</t>
  </si>
  <si>
    <t>Bombola da 10 ml di Gas C3F8 monouso per uso intraoculare 100% esafloruro di zolfo, purezza &gt; 99% con siringa da 50 ml in polipropilene, 1 filtro da 0,2 micron, 1 ago da 30G, 1 braccialetto</t>
  </si>
  <si>
    <t>Sistema drenante in acciaio inossidabile per glaucoma con lume da 50 o 200 micron, precaricato su apposito device</t>
  </si>
  <si>
    <t>Coppia di stecche per schiascopia in astuccio</t>
  </si>
  <si>
    <t>Banda per cerchiaggio da 2,5 mm</t>
  </si>
  <si>
    <t>Voce 43</t>
  </si>
  <si>
    <t>Sleeve per banda di cerchiaggio da 2,5 mm</t>
  </si>
  <si>
    <t>Set di cilindri crociati</t>
  </si>
  <si>
    <t xml:space="preserve">Cassetta da 232 lenti con cerchietto in plastica </t>
  </si>
  <si>
    <t>Montatura per lenti di prova - sistema internazionale</t>
  </si>
  <si>
    <t>Voce 44</t>
  </si>
  <si>
    <t>Montatura per lenti di prova - sistema TABO</t>
  </si>
  <si>
    <t>Voce 45</t>
  </si>
  <si>
    <t>Tonometro ad applanazione sec. GOLDMAN completo di supporto per lampada a fessura tipo HAAG STREIT</t>
  </si>
  <si>
    <t>Lenti tre specchi laser tipo GOLDMAN</t>
  </si>
  <si>
    <t>Voce 46</t>
  </si>
  <si>
    <t>Voce 47</t>
  </si>
  <si>
    <t>Retinoscopio a strisce completo di manico a batteria</t>
  </si>
  <si>
    <t>Voce 48</t>
  </si>
  <si>
    <t>Oftalmoscopio diretto con manico a batteria</t>
  </si>
  <si>
    <t>Forbice da 115 mm, curva, smussa lame da 26mm,</t>
  </si>
  <si>
    <t>Pinza corneale tipo colibrì delica, punta corta, con 1x2 denti obliqui da 0.12mm, con ppf</t>
  </si>
  <si>
    <t>Pinza per DSEK/DSAEK coassiale atraumatica, 23g per il caricamento ed inserimento del lenticolo endoteliale</t>
  </si>
  <si>
    <t>Pinza emostatica, Dieffenbach, da 4cm retta, piani interni zigrinati</t>
  </si>
  <si>
    <t>Pinza emostatica, Dieffenbach, da 4cm curva, piani interni zigrinati</t>
  </si>
  <si>
    <t>Forbice per capsulotomia, poco curva, smussa, lame da 7mm, manico ergonomico</t>
  </si>
  <si>
    <t xml:space="preserve">• Facoemulsificatore per la rimozione del cristallino tramite ultrasuoni a bassa produzione di calore e più modalità di emissione                                                                                                                                                                                               
• Pompa di aspirazione di tipo peristaltico,preferibilmente ad interfaccia elastometrica                                                                        
• Emissioni di ultrasuoni programmabile in diverse modalità:continuo,pulsato e burst                                           
• Doppio sensore di infusione e aspirazione per migliorare controllo della fluidica                                                  
• Possibilità di irrigazione passiva,per gravità,e preferibilmente attiva,con controllo e mantenimento                                                                                                                                   
• Automatico della pressione intraoculare durante tutta la procedura                                                                                                                              
• Possibilità di impostare parametri di vuoto e di aspirazione differenti per tutte le fasi del pedale,con controllo                                                                                                                                
• Lineare o fisso,compresa la fase di emissione degli ultrasuoni (fase3)                                                                                                                               
• Controllo lineare ofisso del vuoto con valore pari o superiore a 700mmHg                                                                                                           
• Controllo lineare o fisso del flusso con valori da 0 a 60cc/min                                                                                                                                                           
• Pedale programmabile preferibilmente Wireless con controllo Wi-Fi                                                                                                    
• Vitrectomia anteriore con potenza di taglio preferibilmente fino a 4000 tagli minuto. Possibilità di aggiornamento SW.Completo di N°6 manipoli U/S-N°6                               • Manipoli I/A- N°3 chiave per punte U/S    </t>
  </si>
  <si>
    <t xml:space="preserve">LOTTO N. 6 Custom pack per intravitreali (con campionatura)  così composto:      </t>
  </si>
  <si>
    <t>Materiale di consumo dedicato per n. 84 interventi annui di chirurgia della retina, così suddivisi:</t>
  </si>
  <si>
    <t>Totale complessivo 84 interventi di chirurgia della retina</t>
  </si>
  <si>
    <t>Sutura Chirurgica per legatura seta nera 2/0</t>
  </si>
  <si>
    <t>Pinza per capsuloressi per MICS da 1,5mm  con angolazione per accesso temporale, in titanio naturale(con campionatura).</t>
  </si>
  <si>
    <t>Telo copricarrello che avvolge il contenuto del kit                                                                                                                                                                                                                                                                                                                                                                                                                                                                           Telo copri paziente in TNT con foro da incisione con tasca raccogli liquidi                                                                                                                                                                                                                                                                                                                                                                                                                                                                       Bacinella da 30 ml                                                                                                                                                                                                                                                                                                                                                                                                                                                                                                                                                N.2 Camici in TNT mis.XL                                                                                                                                                                                                                                                                                                                                                                                                                                                                                                                                        N.2 Salviette asciugamani in carta assorbente                                                                                                                                                                                                                                                                                                                                                                                                                                                                                                 N.2 Siringhe da 10 ml                                                                                                                                                                                                                                                                                                                                                                                                                                                                                                                          Tampone oculare adesivo sterile                                                                                                                                                                                                                                                                                            Bastoncini assorbenti                                                                                                                                                                                                                                                                                                                                                                                                                                                                                                                               Garze 10 pz. Tamponi                                                                                                                                                                                                                                                                                                                                                                                                                                                                                                                                                            N°1 ago ipodermico 30G per 1/2 in.(13mm )                                                                                                                                                                                                                                                                                                                                                                                                                                                                                                                                                                  N.2 Coton fiocchi sterili                                                                                                                                                                                                                                                                                                                                                                                                                                                                                                                                                                      Forbicine per tagliare il telo copri paziente                                                                                                                                                                                                                                                                                                                                                                                                                                                                                                      Compasso monouso                                                                                                                                                                                                                                                                                                        n°1 blefarostato monouso</t>
  </si>
  <si>
    <t>Pinza Coassiale per il caricamento nel cartrige lente ICL di Hoffman da 20G/0,9mm</t>
  </si>
  <si>
    <r>
      <rPr>
        <b/>
        <sz val="15"/>
        <color indexed="8"/>
        <rFont val="Calibri"/>
        <family val="2"/>
      </rPr>
      <t xml:space="preserve">PACK FACO INFUSIONE PRESSURIZZATA ATTIVA                                                                                                                                                                                                                                                                                                                                                                                                                                                                                                                            </t>
    </r>
    <r>
      <rPr>
        <sz val="15"/>
        <color indexed="8"/>
        <rFont val="Calibri"/>
        <family val="2"/>
      </rPr>
      <t>Set monouso sterile per interventi di cataratta, con controllo fluido per impedire il surge-posto oclusionale completo di: cassetta, tubi I/A, deflussore integrato, 2 sleeve per incisioni da 2.0/2.2 mm, 1 punta, chiave per punta faco e set di teli composto da telo Mayo + telo monitor + telo telecomando</t>
    </r>
  </si>
  <si>
    <r>
      <rPr>
        <b/>
        <sz val="15"/>
        <color indexed="8"/>
        <rFont val="Calibri"/>
        <family val="2"/>
      </rPr>
      <t>PACK FACO STANDARD</t>
    </r>
    <r>
      <rPr>
        <sz val="15"/>
        <color indexed="8"/>
        <rFont val="Calibri"/>
        <family val="2"/>
      </rPr>
      <t xml:space="preserve">                                                                                                                                                                                                                                                                           Set monouso sterile per interventi di cataratta, con controllo fluido per impedire il surge-postoclusionale completo di: cassetta, tubi I/A, deflussore, 2 sleeve per incisioni da 2.2mm, chiave per punta faco e set di teli composto da telo Mayo + telo monitor + telo telecomando.</t>
    </r>
  </si>
  <si>
    <r>
      <rPr>
        <b/>
        <sz val="15"/>
        <color indexed="8"/>
        <rFont val="Calibri"/>
        <family val="2"/>
      </rPr>
      <t xml:space="preserve">KIT PER CHIRURGIA VITREORETINICA DA 25G     </t>
    </r>
    <r>
      <rPr>
        <sz val="15"/>
        <color indexed="8"/>
        <rFont val="Calibri"/>
        <family val="2"/>
      </rPr>
      <t xml:space="preserve">                                                                                                                                                                                                                                                                                                                                                                                           Set vitrectomia posteriore 25G completo di: cassetta+tubi+deflussore con seconda linea d’aspirazione, fibra ottica 25g a scelta tra Spot e direzionale, vitrectomo 25G bi-blade con almeno 15000 tagli/minuto, linea scambio aria, set di trocar 25g con valvole removibili e cannula d’infusione, 2 rubinetti a 3 vie, set teli composto da: telo Mayo + telo monitor + telo telecomando.</t>
    </r>
  </si>
  <si>
    <r>
      <rPr>
        <b/>
        <sz val="15"/>
        <color indexed="8"/>
        <rFont val="Calibri"/>
        <family val="2"/>
      </rPr>
      <t xml:space="preserve">kit PER CHIRURGIA VITREORETINICA DA 27G        </t>
    </r>
    <r>
      <rPr>
        <sz val="15"/>
        <color indexed="8"/>
        <rFont val="Calibri"/>
        <family val="2"/>
      </rPr>
      <t xml:space="preserve">                                                                                                                                                                                                                                                                                                                                                                                 Set vitrectomia posteriore 27G  completo di: cassetta+tubi+deflussore con seconda linea d’aspirazione, fibra ottica 27G a Spot, vitrectomo 27G bi-blade con 15000 tagli/minuto, linea scambio aria, set di trocar 27g con valvole removibili e cannula d’infusione, 2 rubinetti a 3 vie, set teli composto da: telo Mayo + telo monitor </t>
    </r>
  </si>
  <si>
    <r>
      <t xml:space="preserve">SET I/E OLIO DI SILICONE                                                                                                                                                                                                                                                                                </t>
    </r>
    <r>
      <rPr>
        <sz val="15"/>
        <color indexed="8"/>
        <rFont val="Calibri"/>
        <family val="2"/>
      </rPr>
      <t>Set infusione/estrazione olio di silicone composto da tubo di connessione con attacco dedicato alla macchina (adattatore per altri vitrectomi), 1 siringa da 10cc conmprensiva di pistone, stantuffo, cappuccio, cannule iniezione olio da 23G e 25G, cappuccio di connessione per estrazione olio</t>
    </r>
  </si>
  <si>
    <r>
      <t xml:space="preserve">LENTE INTRAOCULARE IN MATERIALE ACRILICO IDROFOBO ASFERICA, BICONVESSA, PRIVA DI ABERRAZIONI, PRECARICATA 
</t>
    </r>
    <r>
      <rPr>
        <sz val="15"/>
        <color indexed="8"/>
        <rFont val="Calibri"/>
        <family val="2"/>
      </rPr>
      <t xml:space="preserve">Materiale acrilico idrofobo certificato come Glistening free
Anse a C modificato e fenestrate con un ampio angolo di contatto con il sacco capsulare  
Diametro del corpo ottico 6 mm
Lunghezza totale 12,5 mm
Square edge 360° sulla superficie posteriore 
Potere diottrico compreso fra +0 e +30 diottrie 
+0.0D to +10.0D con incrementi di 1.0D
+10.0D to +30.0D con incrementi di 0.5D
+30.0D to +34.0D con incrementi di 1.0 D)
Indice di rifrazione: 1.53
Possibilità di iniezione attraverso apertura da 2.2mm circa        </t>
    </r>
    <r>
      <rPr>
        <b/>
        <sz val="15"/>
        <color indexed="8"/>
        <rFont val="Calibri"/>
        <family val="2"/>
      </rPr>
      <t xml:space="preserve">                                       </t>
    </r>
  </si>
  <si>
    <r>
      <rPr>
        <b/>
        <sz val="15"/>
        <color indexed="8"/>
        <rFont val="Calibri"/>
        <family val="2"/>
      </rPr>
      <t>LENTE INTRAOCULARE PER CAMERA POSTERIORE ,MONOMATERIALE ACRILICA IDROFOBA</t>
    </r>
    <r>
      <rPr>
        <sz val="15"/>
        <color indexed="8"/>
        <rFont val="Calibri"/>
        <family val="2"/>
      </rPr>
      <t xml:space="preserve">
Lente intraoculare per camera posteriore,monomateriale acrilica idrofoba,precaricata in iniettore con sistema di rilascio automatico pneumatico.
Diametro ottica:6,00mm
Diametro totale:13mm
Range Diottrico:da +6,0 a +30,0D
Anse:Modificate a “L”
Angolazione:0°
Indice di refrazione:1,50
Incisione:2.2mm
                                           </t>
    </r>
  </si>
  <si>
    <r>
      <t xml:space="preserve">LENTE IN MATERIALE ACRILICO IDROFOBO MONOPEZZO                                                                                                                                                                                                                                                                                                                                                                                                                                           </t>
    </r>
    <r>
      <rPr>
        <sz val="15"/>
        <color indexed="8"/>
        <rFont val="Calibri"/>
        <family val="2"/>
      </rPr>
      <t xml:space="preserve">Lente intraoculare tre pezzi precaricata                                                                                                                                                                                                                                                                                                                                                                                                                                                                         Asfericità negativa minore di 0,1 micron                                                                                                                                                                                                                                                                                                                                                                                                                                                                       Diametro totale 13 mm                                                                                                                                                                                                                                                                                                                                                                                                                    Diametro ottica 6,0 mm                                                                                                                                                                                                                                                                                                                                                                                                                                                                                                                Anse C loop satinate con filtro UV                                                                                                                                                                                                                                                                                                                                                                                                                                                                                                    Incisione per impianto 2,2 mm                                                                                                                                                                                                                                                                                                                                                                                                                                                                                               Poteri da + 6,0 D a + 26,0 D                                                                                                                                                                                                                                                                                                                                                                                                                                                                                                           Iniettore inclinato di 45° con plunger a ponte                                                                                                                                                                                                                                                                                                                                                                                                                                                                        indice di refrazione compreso tra 1,50 e 1,52  </t>
    </r>
  </si>
  <si>
    <r>
      <t xml:space="preserve">LENTE ITRAOCULARE ACRILICA PIEGHEVOLE TRE PEZZI
</t>
    </r>
    <r>
      <rPr>
        <sz val="15"/>
        <color indexed="8"/>
        <rFont val="Calibri"/>
        <family val="2"/>
      </rPr>
      <t>Lente intraoculare asferica pieghevole in  acrilico idrofobo 
Diametro ottico: 7mm  
Lunghezza totale 13.2mm
Anse in PVDF 
Potere diottrico da +10 a + 27,0 D con incremento di 0,50D
Indice di refrazione: 1,54 circa
Sistema di iniezione dedicato</t>
    </r>
  </si>
  <si>
    <t>Kit monouso per chirurgia della cataratta così composto:                                                                                                                                                                                                                                                                                                                                                                                                                                                                                     n.1 lancia faco larghezza 2,2 mm. double bevel, angolata 45°                                                                                                                                                                                                                                                                                                                                                                                                                                                                n.1 microbisturi per incisione a lama lunga, angolo della lama 30° retto                                                                                                                                                                                                                                                                                                                                                                                                                                         n.1 microbisturi con lama a mezzaluna bevel up da 2,5 mm crescent angolato possibilmente a 55°                                                                                                                                                                                                                                                                                                                                                                                                 n.1 bustina da 10 asciughini a bastoncino                                                                                                                                                                                                                                                                                                                                                                                                                                                                                                          n.1 telino per chirurgia oculistica in TNT cm 140x127 con foro, film per incisione e sacca capacità 500 ml                                                                                                                                                                                                                                                                                                                                                                                                                                                                                                                                                       n.1 tampone Merocel per drenaggio fluido dell’area chirurgica alla sacca raccogli liquido del telino paziente                                                                                                                                                                                                                                                                                                                                                        n.1 cannula per idrodissezione di buratto da 25G angolato ad 1 mm dall'estremità punta appiattita                                                                                                                                                                                                                                                                                                                                                                         n.1 cannula per C/A da 25G angolata a 45°                                                                                                                                                                                                                                                                                                                                                                                                                                                                          n.1 cistotomo irrigante da 23G                                                                                                                                                                                                                                                                                                                                              n.5 garze cm.10x10 a 12 strati                                                                                                                                                                                                                                                                n.1 ciotola graduata da 30 ml.                                                                                                                                                                                                                                                                n.1 siringa luer lock da 5 ml. -  n.1 siringa luer lock da 3 ml. – n.1 siringa luer-lock da 10 ml.                                                                                                                                                                             n.1 telo copritavolo in TNT impermeabile da cm.100x140 circa ,n.2 camici sterili in TnTmis XL,n.2 salviette asciugamani.                                                                                                                                                                                                                                                                                                                                                                                                                                                               n.1 tampone oculare autoadesivo post operatorio                                                                                                                                                                                                                                                                                                                                                                                                                                                                          n.1 conchiglia protettiva post operatoria                                                                                                                                                                                                                                                                 n.1 flaconcino di BSS da minimo 25 ml o superiore                                                                                                                                                                                                                                                                                                                                                                                                                                                                                                                                          Il kit è completamente avvolto nel telo copritavolo di pratica apertura, riposto in un vassoio ed etichette pretagliate adesive e staccabili con l’indicazione del numero di lotto e della scadenza del kit. I bisturi devono essere muniti di dispositivo di sicurezza retrattile antitaglio accidentale secondo le normative vigenti</t>
  </si>
  <si>
    <t>Pinza per rimozione corpi estranei sferici con anelli da 18G</t>
  </si>
  <si>
    <t xml:space="preserve">Micropinza di Eckardt da 25G o 27G </t>
  </si>
  <si>
    <t>Pinza a coccodrillo da 25G o 27G</t>
  </si>
  <si>
    <t>Microforbice con punte curve da 25G o 27G</t>
  </si>
  <si>
    <t>Scraper di tano da 25G o 27G</t>
  </si>
  <si>
    <t xml:space="preserve">Dispositivo filtrante per glaucoma, lunghezza totale 8.5 mm, foro con diametro interno da 70 micron </t>
  </si>
  <si>
    <r>
      <t xml:space="preserve">LENTE IN MATERIALE ACRILICO IDROFOBO MONOMATERIALE ASFERICA BICONVESSA CON ESTENSIONE DELLA PROFINDITA' DI FUOCO                                                                                                                                                                                                                                                                                                                                                                                                                                                    </t>
    </r>
    <r>
      <rPr>
        <sz val="15"/>
        <color indexed="8"/>
        <rFont val="Calibri"/>
        <family val="2"/>
      </rPr>
      <t xml:space="preserve">                                                                                                                                                                                                                                                                                                                                                                                                                                                                    Afericità anteriore e posteriore con profilo modificato per estendere la profondità di fuoco                                                                                                                                                                                                                                                                                                                                                                                                                                                                    Diametro totale 13 mm                                                                                                                                                                                                                                                                                                                                                                                                                                                                                                        Diametro ottica 6,0 mm                                                                                                                                                                                                                                                                                                                                                                                                                                                                                                                Anse a forma di C con tre punte di appoggio                                                                                                                                                                                                                                                                                                                                                                                                                                                                                                                                                                                                                                                                                                                                                                                                                                                                                                                                                      Potere da + 5,0 D a + 34,0 D                                                                                                                                                                                                                                                                                                                                                                                                                                                                                                  </t>
    </r>
  </si>
  <si>
    <t>• telecomando ad infrarossi
• doppia porta usb
• modulo vitrectomia anteriore con 7500 tagli circa
• modulo vitrectomia alta velocita’ 7500 tagli/minuto con vitrectomi a ghigliottina da 23G e 15.000 tagli/minuto con vitrectomi bi-blade da 25G e 27G
• modulo luci doppio con lampade allo xenon e xenon mercurio.
• possibilmente con filtri colorati (ambra ,verde e giallo) inseribili anche da pedale per ottimizzare la visione e aumentare la sensibilita' al contrasto dei tessuti 
• modulo dedicato per iniezione ed estrazione olio di silicone
• possibilita’ di inserire cassette per pompa venturi con doppia via di aspirazione
• controllo pio digitale (infusione forzata controllata)
• possibilità di upgrade con funzioni innovative nella chirurgia retinica
• predisposizione per utilizzo dell’oftalmoscopio indiretto laser con connessione diretta sulla macchina (optional)
• completo di n.1 pinza per diatermia e n.2 cavo per pinza
• completo di n.2 manipoli I/A monovia con punta da 2,2mm
• completo di n.4 manipoli ultrasuoni per cataratta,N°1 manipolo U/S VIA PARS PLANA</t>
  </si>
  <si>
    <t>159,620,00</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</si>
</sst>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00\ _€"/>
    <numFmt numFmtId="171" formatCode="00000"/>
  </numFmts>
  <fonts count="53">
    <font>
      <sz val="11"/>
      <color theme="1"/>
      <name val="Calibri"/>
      <family val="2"/>
    </font>
    <font>
      <sz val="11"/>
      <color indexed="8"/>
      <name val="Calibri"/>
      <family val="2"/>
    </font>
    <font>
      <sz val="15"/>
      <color indexed="8"/>
      <name val="Calibri"/>
      <family val="2"/>
    </font>
    <font>
      <b/>
      <sz val="15"/>
      <color indexed="8"/>
      <name val="Calibri"/>
      <family val="2"/>
    </font>
    <font>
      <sz val="15"/>
      <name val="Calibri"/>
      <family val="2"/>
    </font>
    <font>
      <sz val="15"/>
      <color indexed="10"/>
      <name val="Calibri"/>
      <family val="2"/>
    </font>
    <font>
      <sz val="14"/>
      <color indexed="8"/>
      <name val="Calibri"/>
      <family val="2"/>
    </font>
    <font>
      <b/>
      <sz val="16"/>
      <color indexed="8"/>
      <name val="Calibri"/>
      <family val="2"/>
    </font>
    <font>
      <sz val="16"/>
      <color indexed="8"/>
      <name val="Calibri"/>
      <family val="2"/>
    </font>
    <font>
      <b/>
      <sz val="17"/>
      <color indexed="8"/>
      <name val="Calibri"/>
      <family val="2"/>
    </font>
    <font>
      <sz val="17"/>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4"/>
      <color theme="1"/>
      <name val="Calibri"/>
      <family val="2"/>
    </font>
    <font>
      <b/>
      <sz val="16"/>
      <color theme="1"/>
      <name val="Calibri"/>
      <family val="2"/>
    </font>
    <font>
      <sz val="16"/>
      <color theme="1"/>
      <name val="Calibri"/>
      <family val="2"/>
    </font>
    <font>
      <b/>
      <sz val="15"/>
      <color theme="1"/>
      <name val="Calibri"/>
      <family val="2"/>
    </font>
    <font>
      <sz val="15"/>
      <color theme="1"/>
      <name val="Calibri"/>
      <family val="2"/>
    </font>
    <font>
      <sz val="15"/>
      <color rgb="FFFF0000"/>
      <name val="Calibri"/>
      <family val="2"/>
    </font>
    <font>
      <b/>
      <sz val="17"/>
      <color theme="1"/>
      <name val="Calibri"/>
      <family val="2"/>
    </font>
    <font>
      <sz val="17"/>
      <color theme="1"/>
      <name val="Calibri"/>
      <family val="2"/>
    </font>
    <font>
      <b/>
      <sz val="15"/>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2" applyNumberFormat="0" applyFill="0" applyAlignment="0" applyProtection="0"/>
    <xf numFmtId="0" fontId="31" fillId="21" borderId="3" applyNumberFormat="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9" borderId="0" applyNumberFormat="0" applyBorder="0" applyAlignment="0" applyProtection="0"/>
    <xf numFmtId="0" fontId="0" fillId="30" borderId="4" applyNumberFormat="0" applyFont="0" applyAlignment="0" applyProtection="0"/>
    <xf numFmtId="0" fontId="34" fillId="20" borderId="5"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1" borderId="0" applyNumberFormat="0" applyBorder="0" applyAlignment="0" applyProtection="0"/>
    <xf numFmtId="0" fontId="43"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53">
    <xf numFmtId="0" fontId="0" fillId="0" borderId="0" xfId="0" applyFont="1" applyAlignment="1">
      <alignment/>
    </xf>
    <xf numFmtId="0" fontId="44" fillId="0" borderId="0" xfId="0" applyFont="1" applyAlignment="1">
      <alignment/>
    </xf>
    <xf numFmtId="0" fontId="45" fillId="0" borderId="10" xfId="0" applyFont="1" applyBorder="1" applyAlignment="1">
      <alignment vertical="center" wrapText="1"/>
    </xf>
    <xf numFmtId="0" fontId="46" fillId="0" borderId="0" xfId="0" applyFont="1" applyAlignment="1">
      <alignment/>
    </xf>
    <xf numFmtId="0" fontId="45"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48" fillId="0" borderId="10" xfId="0" applyFont="1" applyBorder="1" applyAlignment="1">
      <alignment horizontal="center" wrapText="1"/>
    </xf>
    <xf numFmtId="0" fontId="47" fillId="0" borderId="10" xfId="0" applyFont="1" applyBorder="1" applyAlignment="1">
      <alignment vertical="center" wrapText="1"/>
    </xf>
    <xf numFmtId="1" fontId="47" fillId="0" borderId="10" xfId="0" applyNumberFormat="1" applyFont="1" applyBorder="1" applyAlignment="1">
      <alignment horizontal="center" vertical="center" wrapText="1"/>
    </xf>
    <xf numFmtId="0" fontId="48" fillId="0" borderId="10" xfId="0" applyFont="1" applyBorder="1" applyAlignment="1">
      <alignment horizontal="center" vertical="center" wrapText="1"/>
    </xf>
    <xf numFmtId="0" fontId="48" fillId="0" borderId="10" xfId="0" applyFont="1" applyBorder="1" applyAlignment="1">
      <alignment vertical="center" wrapText="1"/>
    </xf>
    <xf numFmtId="0" fontId="48" fillId="0" borderId="0" xfId="0" applyFont="1" applyAlignment="1">
      <alignment horizontal="center" wrapText="1"/>
    </xf>
    <xf numFmtId="0" fontId="47" fillId="0" borderId="10" xfId="0" applyFont="1" applyFill="1" applyBorder="1" applyAlignment="1">
      <alignment horizontal="center" vertical="center"/>
    </xf>
    <xf numFmtId="0" fontId="4"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0" xfId="0" applyFont="1" applyBorder="1" applyAlignment="1">
      <alignment vertical="center" wrapText="1"/>
    </xf>
    <xf numFmtId="0" fontId="48" fillId="0" borderId="0" xfId="0" applyFont="1" applyAlignment="1">
      <alignment vertical="center" wrapText="1"/>
    </xf>
    <xf numFmtId="170" fontId="48" fillId="0" borderId="10" xfId="0" applyNumberFormat="1" applyFont="1" applyBorder="1" applyAlignment="1">
      <alignment horizontal="center" wrapText="1"/>
    </xf>
    <xf numFmtId="1" fontId="48" fillId="0" borderId="10" xfId="0" applyNumberFormat="1" applyFont="1" applyBorder="1" applyAlignment="1">
      <alignment horizontal="center" wrapText="1"/>
    </xf>
    <xf numFmtId="170" fontId="48" fillId="0" borderId="10" xfId="0" applyNumberFormat="1" applyFont="1" applyBorder="1" applyAlignment="1">
      <alignment horizontal="center" vertical="center" wrapText="1"/>
    </xf>
    <xf numFmtId="170" fontId="47" fillId="0" borderId="10" xfId="0" applyNumberFormat="1" applyFont="1" applyBorder="1" applyAlignment="1">
      <alignment horizontal="center" vertical="center" wrapText="1"/>
    </xf>
    <xf numFmtId="170" fontId="48" fillId="0" borderId="0" xfId="0" applyNumberFormat="1" applyFont="1" applyAlignment="1">
      <alignment horizontal="center" wrapText="1"/>
    </xf>
    <xf numFmtId="1" fontId="48" fillId="0" borderId="0" xfId="0" applyNumberFormat="1" applyFont="1" applyAlignment="1">
      <alignment horizontal="center" wrapText="1"/>
    </xf>
    <xf numFmtId="2" fontId="48" fillId="0" borderId="10" xfId="0" applyNumberFormat="1" applyFont="1" applyBorder="1" applyAlignment="1">
      <alignment horizontal="center" vertical="center" wrapText="1"/>
    </xf>
    <xf numFmtId="2" fontId="47" fillId="0" borderId="10" xfId="0" applyNumberFormat="1" applyFont="1" applyBorder="1" applyAlignment="1">
      <alignment horizontal="center" vertical="center" wrapText="1"/>
    </xf>
    <xf numFmtId="0" fontId="50" fillId="0" borderId="10" xfId="0" applyFont="1" applyBorder="1" applyAlignment="1">
      <alignment vertical="center" wrapText="1"/>
    </xf>
    <xf numFmtId="0" fontId="51" fillId="0" borderId="10" xfId="0" applyFont="1" applyFill="1" applyBorder="1" applyAlignment="1">
      <alignment horizontal="center" vertical="center" wrapText="1"/>
    </xf>
    <xf numFmtId="170" fontId="51" fillId="0" borderId="10" xfId="0" applyNumberFormat="1" applyFont="1" applyFill="1" applyBorder="1" applyAlignment="1">
      <alignment horizontal="center" vertical="center" wrapText="1"/>
    </xf>
    <xf numFmtId="2" fontId="51" fillId="0" borderId="10" xfId="0" applyNumberFormat="1" applyFont="1" applyFill="1" applyBorder="1" applyAlignment="1">
      <alignment horizontal="center" vertical="center" wrapText="1"/>
    </xf>
    <xf numFmtId="0" fontId="51" fillId="0" borderId="0" xfId="0" applyFont="1" applyAlignment="1">
      <alignment/>
    </xf>
    <xf numFmtId="0" fontId="50" fillId="0" borderId="10" xfId="0" applyFont="1" applyBorder="1" applyAlignment="1">
      <alignment horizontal="center" vertical="center" wrapText="1"/>
    </xf>
    <xf numFmtId="170" fontId="50" fillId="0" borderId="10" xfId="0" applyNumberFormat="1" applyFont="1" applyBorder="1" applyAlignment="1">
      <alignment horizontal="center" vertical="center" wrapText="1"/>
    </xf>
    <xf numFmtId="2" fontId="50" fillId="0" borderId="10" xfId="0" applyNumberFormat="1" applyFont="1" applyBorder="1" applyAlignment="1">
      <alignment horizontal="center" vertical="center" wrapText="1"/>
    </xf>
    <xf numFmtId="170" fontId="45" fillId="0" borderId="10" xfId="0" applyNumberFormat="1" applyFont="1" applyBorder="1" applyAlignment="1">
      <alignment horizontal="center" vertical="center" wrapText="1"/>
    </xf>
    <xf numFmtId="2" fontId="45" fillId="0" borderId="10" xfId="0" applyNumberFormat="1" applyFont="1" applyBorder="1" applyAlignment="1">
      <alignment horizontal="center" vertical="center" wrapText="1"/>
    </xf>
    <xf numFmtId="2" fontId="50" fillId="0" borderId="10" xfId="0" applyNumberFormat="1" applyFont="1" applyFill="1" applyBorder="1" applyAlignment="1">
      <alignment horizontal="center" vertical="center" wrapText="1"/>
    </xf>
    <xf numFmtId="2" fontId="44" fillId="0" borderId="0" xfId="0" applyNumberFormat="1" applyFont="1" applyAlignment="1">
      <alignment/>
    </xf>
    <xf numFmtId="0" fontId="50" fillId="0" borderId="10" xfId="0" applyFont="1" applyFill="1" applyBorder="1" applyAlignment="1">
      <alignment vertical="center" wrapText="1"/>
    </xf>
    <xf numFmtId="170"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52" fillId="0" borderId="10" xfId="0" applyFont="1" applyBorder="1" applyAlignment="1">
      <alignment vertical="center" wrapText="1"/>
    </xf>
    <xf numFmtId="171" fontId="48" fillId="0" borderId="10" xfId="0" applyNumberFormat="1" applyFont="1" applyBorder="1" applyAlignment="1">
      <alignment horizontal="left" vertical="center" wrapText="1"/>
    </xf>
    <xf numFmtId="2" fontId="48" fillId="0" borderId="10" xfId="0" applyNumberFormat="1" applyFont="1" applyBorder="1" applyAlignment="1">
      <alignment horizontal="center" vertical="center" wrapText="1"/>
    </xf>
    <xf numFmtId="0" fontId="48" fillId="0" borderId="10" xfId="0" applyFont="1" applyBorder="1" applyAlignment="1">
      <alignment horizontal="center" vertical="center" wrapText="1"/>
    </xf>
    <xf numFmtId="170" fontId="48" fillId="0" borderId="10" xfId="0" applyNumberFormat="1" applyFont="1" applyBorder="1" applyAlignment="1">
      <alignment horizontal="center" vertical="center" wrapText="1"/>
    </xf>
    <xf numFmtId="2" fontId="48" fillId="0" borderId="10" xfId="0" applyNumberFormat="1" applyFont="1" applyBorder="1" applyAlignment="1">
      <alignment horizontal="center" vertical="center" wrapText="1"/>
    </xf>
    <xf numFmtId="0" fontId="48" fillId="0" borderId="10" xfId="0" applyFont="1" applyBorder="1" applyAlignment="1">
      <alignment vertical="top" wrapText="1"/>
    </xf>
    <xf numFmtId="0" fontId="47" fillId="0" borderId="10" xfId="0" applyFont="1" applyBorder="1" applyAlignment="1">
      <alignment vertical="top" wrapText="1"/>
    </xf>
    <xf numFmtId="0" fontId="48" fillId="0" borderId="10" xfId="0" applyFont="1" applyFill="1" applyBorder="1" applyAlignment="1">
      <alignment vertical="center"/>
    </xf>
    <xf numFmtId="0" fontId="47" fillId="0" borderId="0" xfId="0" applyFont="1" applyFill="1" applyAlignment="1">
      <alignment horizontal="center" vertical="center"/>
    </xf>
    <xf numFmtId="0" fontId="48" fillId="0" borderId="10" xfId="0" applyFont="1" applyBorder="1" applyAlignment="1">
      <alignment horizontal="center" vertical="center" wrapText="1"/>
    </xf>
    <xf numFmtId="170" fontId="48" fillId="0" borderId="10" xfId="0" applyNumberFormat="1" applyFont="1" applyBorder="1" applyAlignment="1">
      <alignment horizontal="center" vertical="center" wrapText="1"/>
    </xf>
    <xf numFmtId="2" fontId="48" fillId="0" borderId="10" xfId="0" applyNumberFormat="1" applyFont="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1543050</xdr:colOff>
      <xdr:row>2</xdr:row>
      <xdr:rowOff>1428750</xdr:rowOff>
    </xdr:from>
    <xdr:ext cx="190500" cy="266700"/>
    <xdr:sp fLocksText="0">
      <xdr:nvSpPr>
        <xdr:cNvPr id="1" name="CasellaDiTesto 1"/>
        <xdr:cNvSpPr txBox="1">
          <a:spLocks noChangeArrowheads="1"/>
        </xdr:cNvSpPr>
      </xdr:nvSpPr>
      <xdr:spPr>
        <a:xfrm>
          <a:off x="2581275" y="2209800"/>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217"/>
  <sheetViews>
    <sheetView tabSelected="1" zoomScale="70" zoomScaleNormal="70" zoomScaleSheetLayoutView="50" zoomScalePageLayoutView="0" workbookViewId="0" topLeftCell="A1">
      <selection activeCell="B116" sqref="B116"/>
    </sheetView>
  </sheetViews>
  <sheetFormatPr defaultColWidth="9.140625" defaultRowHeight="15"/>
  <cols>
    <col min="1" max="1" width="15.57421875" style="49" bestFit="1" customWidth="1"/>
    <col min="2" max="2" width="186.140625" style="16" customWidth="1"/>
    <col min="3" max="3" width="17.7109375" style="11" customWidth="1"/>
    <col min="4" max="4" width="17.7109375" style="21" customWidth="1"/>
    <col min="5" max="5" width="24.421875" style="22" customWidth="1"/>
    <col min="6" max="6" width="12.28125" style="1" customWidth="1"/>
    <col min="7" max="7" width="15.00390625" style="1" bestFit="1" customWidth="1"/>
    <col min="8" max="16384" width="9.140625" style="1" customWidth="1"/>
  </cols>
  <sheetData>
    <row r="1" spans="1:5" ht="22.5">
      <c r="A1" s="48"/>
      <c r="B1" s="30" t="s">
        <v>3</v>
      </c>
      <c r="C1" s="6"/>
      <c r="D1" s="17"/>
      <c r="E1" s="18"/>
    </row>
    <row r="2" spans="1:5" ht="39">
      <c r="A2" s="12" t="s">
        <v>64</v>
      </c>
      <c r="B2" s="7" t="s">
        <v>168</v>
      </c>
      <c r="C2" s="5" t="s">
        <v>0</v>
      </c>
      <c r="D2" s="5" t="s">
        <v>1</v>
      </c>
      <c r="E2" s="8" t="s">
        <v>2</v>
      </c>
    </row>
    <row r="3" spans="1:5" ht="260.25" customHeight="1">
      <c r="A3" s="12"/>
      <c r="B3" s="10" t="s">
        <v>211</v>
      </c>
      <c r="C3" s="9" t="s">
        <v>65</v>
      </c>
      <c r="D3" s="19"/>
      <c r="E3" s="23"/>
    </row>
    <row r="4" spans="1:5" ht="19.5">
      <c r="A4" s="12"/>
      <c r="B4" s="7"/>
      <c r="C4" s="9"/>
      <c r="D4" s="19"/>
      <c r="E4" s="23"/>
    </row>
    <row r="5" spans="1:5" ht="58.5">
      <c r="A5" s="12" t="s">
        <v>23</v>
      </c>
      <c r="B5" s="10" t="s">
        <v>151</v>
      </c>
      <c r="C5" s="9">
        <v>600</v>
      </c>
      <c r="D5" s="19">
        <v>80</v>
      </c>
      <c r="E5" s="23">
        <f aca="true" t="shared" si="0" ref="E5:E11">C5*D5</f>
        <v>48000</v>
      </c>
    </row>
    <row r="6" spans="1:5" ht="19.5">
      <c r="A6" s="12" t="s">
        <v>24</v>
      </c>
      <c r="B6" s="10" t="s">
        <v>74</v>
      </c>
      <c r="C6" s="9">
        <v>500</v>
      </c>
      <c r="D6" s="19">
        <v>50</v>
      </c>
      <c r="E6" s="23">
        <f t="shared" si="0"/>
        <v>25000</v>
      </c>
    </row>
    <row r="7" spans="1:5" ht="19.5">
      <c r="A7" s="12" t="s">
        <v>25</v>
      </c>
      <c r="B7" s="10" t="s">
        <v>75</v>
      </c>
      <c r="C7" s="9">
        <v>100</v>
      </c>
      <c r="D7" s="19">
        <v>50</v>
      </c>
      <c r="E7" s="23">
        <f t="shared" si="0"/>
        <v>5000</v>
      </c>
    </row>
    <row r="8" spans="1:5" ht="19.5">
      <c r="A8" s="12" t="s">
        <v>26</v>
      </c>
      <c r="B8" s="10" t="s">
        <v>4</v>
      </c>
      <c r="C8" s="9">
        <v>40</v>
      </c>
      <c r="D8" s="19">
        <v>100</v>
      </c>
      <c r="E8" s="23">
        <f t="shared" si="0"/>
        <v>4000</v>
      </c>
    </row>
    <row r="9" spans="1:5" ht="19.5">
      <c r="A9" s="12" t="s">
        <v>27</v>
      </c>
      <c r="B9" s="10" t="s">
        <v>171</v>
      </c>
      <c r="C9" s="9">
        <v>12</v>
      </c>
      <c r="D9" s="19">
        <v>60</v>
      </c>
      <c r="E9" s="23">
        <f t="shared" si="0"/>
        <v>720</v>
      </c>
    </row>
    <row r="10" spans="1:5" ht="19.5">
      <c r="A10" s="12" t="s">
        <v>31</v>
      </c>
      <c r="B10" s="10" t="s">
        <v>170</v>
      </c>
      <c r="C10" s="9">
        <v>12</v>
      </c>
      <c r="D10" s="19">
        <v>50</v>
      </c>
      <c r="E10" s="23">
        <f t="shared" si="0"/>
        <v>600</v>
      </c>
    </row>
    <row r="11" spans="1:5" ht="19.5">
      <c r="A11" s="12" t="s">
        <v>32</v>
      </c>
      <c r="B11" s="10" t="s">
        <v>150</v>
      </c>
      <c r="C11" s="9">
        <v>10</v>
      </c>
      <c r="D11" s="19">
        <v>100</v>
      </c>
      <c r="E11" s="23">
        <f t="shared" si="0"/>
        <v>1000</v>
      </c>
    </row>
    <row r="12" spans="1:5" s="29" customFormat="1" ht="22.5">
      <c r="A12" s="12"/>
      <c r="B12" s="25" t="s">
        <v>5</v>
      </c>
      <c r="C12" s="30"/>
      <c r="D12" s="31"/>
      <c r="E12" s="32">
        <f>SUM(E5:E11)</f>
        <v>84320</v>
      </c>
    </row>
    <row r="13" spans="1:5" s="29" customFormat="1" ht="9" customHeight="1">
      <c r="A13" s="12"/>
      <c r="B13" s="25"/>
      <c r="C13" s="30"/>
      <c r="D13" s="31"/>
      <c r="E13" s="32"/>
    </row>
    <row r="14" spans="1:5" ht="60" customHeight="1">
      <c r="A14" s="12"/>
      <c r="B14" s="40" t="s">
        <v>152</v>
      </c>
      <c r="C14" s="5"/>
      <c r="D14" s="20"/>
      <c r="E14" s="24"/>
    </row>
    <row r="15" spans="1:5" ht="39">
      <c r="A15" s="12"/>
      <c r="B15" s="10" t="s">
        <v>7</v>
      </c>
      <c r="C15" s="5"/>
      <c r="D15" s="20"/>
      <c r="E15" s="24"/>
    </row>
    <row r="16" spans="1:5" ht="41.25" customHeight="1">
      <c r="A16" s="12"/>
      <c r="B16" s="10" t="s">
        <v>66</v>
      </c>
      <c r="C16" s="5"/>
      <c r="D16" s="20"/>
      <c r="E16" s="24"/>
    </row>
    <row r="17" spans="1:5" ht="19.5">
      <c r="A17" s="12"/>
      <c r="B17" s="10" t="s">
        <v>8</v>
      </c>
      <c r="C17" s="5"/>
      <c r="D17" s="20"/>
      <c r="E17" s="24"/>
    </row>
    <row r="18" spans="1:5" ht="19.5">
      <c r="A18" s="12"/>
      <c r="B18" s="10" t="s">
        <v>9</v>
      </c>
      <c r="C18" s="5"/>
      <c r="D18" s="20"/>
      <c r="E18" s="24"/>
    </row>
    <row r="19" spans="1:5" ht="19.5">
      <c r="A19" s="12"/>
      <c r="B19" s="10" t="s">
        <v>10</v>
      </c>
      <c r="C19" s="5"/>
      <c r="D19" s="20"/>
      <c r="E19" s="24"/>
    </row>
    <row r="20" spans="1:5" ht="19.5">
      <c r="A20" s="12"/>
      <c r="B20" s="10" t="s">
        <v>67</v>
      </c>
      <c r="C20" s="5"/>
      <c r="D20" s="20"/>
      <c r="E20" s="24"/>
    </row>
    <row r="21" spans="1:5" ht="19.5">
      <c r="A21" s="12"/>
      <c r="B21" s="10" t="s">
        <v>11</v>
      </c>
      <c r="C21" s="5"/>
      <c r="D21" s="20"/>
      <c r="E21" s="24"/>
    </row>
    <row r="22" spans="1:5" ht="19.5">
      <c r="A22" s="12"/>
      <c r="B22" s="10" t="s">
        <v>12</v>
      </c>
      <c r="C22" s="5"/>
      <c r="D22" s="20"/>
      <c r="E22" s="24"/>
    </row>
    <row r="23" spans="1:5" ht="19.5">
      <c r="A23" s="12"/>
      <c r="B23" s="10" t="s">
        <v>13</v>
      </c>
      <c r="C23" s="5"/>
      <c r="D23" s="20"/>
      <c r="E23" s="24"/>
    </row>
    <row r="24" spans="1:5" ht="19.5">
      <c r="A24" s="12"/>
      <c r="B24" s="10" t="s">
        <v>14</v>
      </c>
      <c r="C24" s="5"/>
      <c r="D24" s="20"/>
      <c r="E24" s="24"/>
    </row>
    <row r="25" spans="1:5" ht="19.5">
      <c r="A25" s="12"/>
      <c r="B25" s="10" t="s">
        <v>15</v>
      </c>
      <c r="C25" s="5"/>
      <c r="D25" s="20"/>
      <c r="E25" s="24"/>
    </row>
    <row r="26" spans="1:5" ht="19.5">
      <c r="A26" s="12"/>
      <c r="B26" s="10" t="s">
        <v>16</v>
      </c>
      <c r="C26" s="5"/>
      <c r="D26" s="20"/>
      <c r="E26" s="24"/>
    </row>
    <row r="27" spans="1:5" ht="19.5">
      <c r="A27" s="12"/>
      <c r="B27" s="10" t="s">
        <v>17</v>
      </c>
      <c r="C27" s="5"/>
      <c r="D27" s="20"/>
      <c r="E27" s="24"/>
    </row>
    <row r="28" spans="1:5" ht="19.5">
      <c r="A28" s="12"/>
      <c r="B28" s="10" t="s">
        <v>18</v>
      </c>
      <c r="C28" s="5"/>
      <c r="D28" s="20"/>
      <c r="E28" s="24"/>
    </row>
    <row r="29" spans="1:5" ht="19.5">
      <c r="A29" s="12"/>
      <c r="B29" s="10" t="s">
        <v>19</v>
      </c>
      <c r="C29" s="5"/>
      <c r="D29" s="20"/>
      <c r="E29" s="24"/>
    </row>
    <row r="30" spans="1:5" ht="19.5">
      <c r="A30" s="12"/>
      <c r="B30" s="10" t="s">
        <v>20</v>
      </c>
      <c r="C30" s="5"/>
      <c r="D30" s="20"/>
      <c r="E30" s="24"/>
    </row>
    <row r="31" spans="1:5" ht="19.5">
      <c r="A31" s="12"/>
      <c r="B31" s="10" t="s">
        <v>21</v>
      </c>
      <c r="C31" s="5"/>
      <c r="D31" s="20"/>
      <c r="E31" s="24"/>
    </row>
    <row r="32" spans="1:5" ht="23.25" customHeight="1">
      <c r="A32" s="12"/>
      <c r="B32" s="10" t="s">
        <v>22</v>
      </c>
      <c r="C32" s="5"/>
      <c r="D32" s="20"/>
      <c r="E32" s="24"/>
    </row>
    <row r="33" spans="1:5" ht="39">
      <c r="A33" s="12" t="s">
        <v>64</v>
      </c>
      <c r="B33" s="7" t="s">
        <v>173</v>
      </c>
      <c r="C33" s="5" t="s">
        <v>0</v>
      </c>
      <c r="D33" s="5" t="s">
        <v>1</v>
      </c>
      <c r="E33" s="8" t="s">
        <v>2</v>
      </c>
    </row>
    <row r="34" spans="1:5" ht="241.5" customHeight="1">
      <c r="A34" s="12"/>
      <c r="B34" s="41" t="s">
        <v>146</v>
      </c>
      <c r="C34" s="50"/>
      <c r="D34" s="51"/>
      <c r="E34" s="52"/>
    </row>
    <row r="35" spans="1:5" ht="282" customHeight="1">
      <c r="A35" s="12"/>
      <c r="B35" s="41" t="s">
        <v>236</v>
      </c>
      <c r="C35" s="50"/>
      <c r="D35" s="51"/>
      <c r="E35" s="52"/>
    </row>
    <row r="36" spans="1:5" ht="39">
      <c r="A36" s="12"/>
      <c r="B36" s="7" t="s">
        <v>172</v>
      </c>
      <c r="C36" s="5" t="s">
        <v>0</v>
      </c>
      <c r="D36" s="5" t="s">
        <v>1</v>
      </c>
      <c r="E36" s="8" t="s">
        <v>2</v>
      </c>
    </row>
    <row r="37" spans="1:5" ht="56.25" customHeight="1">
      <c r="A37" s="12" t="s">
        <v>23</v>
      </c>
      <c r="B37" s="10" t="s">
        <v>220</v>
      </c>
      <c r="C37" s="9">
        <v>300</v>
      </c>
      <c r="D37" s="19">
        <v>100</v>
      </c>
      <c r="E37" s="23">
        <f aca="true" t="shared" si="1" ref="E37:E43">C37*D37</f>
        <v>30000</v>
      </c>
    </row>
    <row r="38" spans="1:5" ht="72" customHeight="1">
      <c r="A38" s="12" t="s">
        <v>24</v>
      </c>
      <c r="B38" s="46" t="s">
        <v>219</v>
      </c>
      <c r="C38" s="9">
        <v>300</v>
      </c>
      <c r="D38" s="19">
        <v>120</v>
      </c>
      <c r="E38" s="23">
        <f t="shared" si="1"/>
        <v>36000</v>
      </c>
    </row>
    <row r="39" spans="1:5" ht="39">
      <c r="A39" s="12" t="s">
        <v>26</v>
      </c>
      <c r="B39" s="10" t="s">
        <v>148</v>
      </c>
      <c r="C39" s="9">
        <v>300</v>
      </c>
      <c r="D39" s="19">
        <v>50</v>
      </c>
      <c r="E39" s="23">
        <f t="shared" si="1"/>
        <v>15000</v>
      </c>
    </row>
    <row r="40" spans="1:5" ht="39">
      <c r="A40" s="12" t="s">
        <v>27</v>
      </c>
      <c r="B40" s="10" t="s">
        <v>126</v>
      </c>
      <c r="C40" s="9">
        <v>300</v>
      </c>
      <c r="D40" s="19">
        <v>10</v>
      </c>
      <c r="E40" s="23">
        <f t="shared" si="1"/>
        <v>3000</v>
      </c>
    </row>
    <row r="41" spans="1:5" ht="27.75" customHeight="1">
      <c r="A41" s="12" t="s">
        <v>31</v>
      </c>
      <c r="B41" s="10" t="s">
        <v>4</v>
      </c>
      <c r="C41" s="9">
        <v>40</v>
      </c>
      <c r="D41" s="19">
        <v>130</v>
      </c>
      <c r="E41" s="23">
        <f t="shared" si="1"/>
        <v>5200</v>
      </c>
    </row>
    <row r="42" spans="1:5" ht="30.75" customHeight="1">
      <c r="A42" s="12" t="s">
        <v>32</v>
      </c>
      <c r="B42" s="10" t="s">
        <v>174</v>
      </c>
      <c r="C42" s="9">
        <v>1</v>
      </c>
      <c r="D42" s="19">
        <v>3000</v>
      </c>
      <c r="E42" s="23">
        <f t="shared" si="1"/>
        <v>3000</v>
      </c>
    </row>
    <row r="43" spans="1:5" ht="30.75" customHeight="1">
      <c r="A43" s="12" t="s">
        <v>33</v>
      </c>
      <c r="B43" s="10" t="s">
        <v>175</v>
      </c>
      <c r="C43" s="9">
        <v>6</v>
      </c>
      <c r="D43" s="19">
        <v>100</v>
      </c>
      <c r="E43" s="23">
        <f t="shared" si="1"/>
        <v>600</v>
      </c>
    </row>
    <row r="44" spans="1:5" s="3" customFormat="1" ht="21">
      <c r="A44" s="12"/>
      <c r="B44" s="2" t="s">
        <v>6</v>
      </c>
      <c r="C44" s="4"/>
      <c r="D44" s="33"/>
      <c r="E44" s="34" t="s">
        <v>65</v>
      </c>
    </row>
    <row r="45" spans="1:5" ht="9.75" customHeight="1">
      <c r="A45" s="12"/>
      <c r="B45" s="7"/>
      <c r="C45" s="5"/>
      <c r="D45" s="20"/>
      <c r="E45" s="24"/>
    </row>
    <row r="46" spans="1:5" ht="42.75" customHeight="1">
      <c r="A46" s="12"/>
      <c r="B46" s="7" t="s">
        <v>213</v>
      </c>
      <c r="C46" s="5" t="s">
        <v>0</v>
      </c>
      <c r="D46" s="5" t="s">
        <v>1</v>
      </c>
      <c r="E46" s="8" t="s">
        <v>65</v>
      </c>
    </row>
    <row r="47" spans="1:5" ht="78">
      <c r="A47" s="12" t="s">
        <v>34</v>
      </c>
      <c r="B47" s="10" t="s">
        <v>147</v>
      </c>
      <c r="C47" s="9">
        <v>24</v>
      </c>
      <c r="D47" s="19">
        <v>550</v>
      </c>
      <c r="E47" s="23">
        <f>C47*D47</f>
        <v>13200</v>
      </c>
    </row>
    <row r="48" spans="1:5" ht="78">
      <c r="A48" s="12" t="s">
        <v>38</v>
      </c>
      <c r="B48" s="10" t="s">
        <v>221</v>
      </c>
      <c r="C48" s="9">
        <v>24</v>
      </c>
      <c r="D48" s="19">
        <v>550</v>
      </c>
      <c r="E48" s="23">
        <f aca="true" t="shared" si="2" ref="E48:E58">C48*D48</f>
        <v>13200</v>
      </c>
    </row>
    <row r="49" spans="1:5" ht="78">
      <c r="A49" s="12" t="s">
        <v>39</v>
      </c>
      <c r="B49" s="10" t="s">
        <v>222</v>
      </c>
      <c r="C49" s="9">
        <v>12</v>
      </c>
      <c r="D49" s="19">
        <v>700</v>
      </c>
      <c r="E49" s="23">
        <f t="shared" si="2"/>
        <v>8400</v>
      </c>
    </row>
    <row r="50" spans="1:5" ht="84.75" customHeight="1">
      <c r="A50" s="12" t="s">
        <v>40</v>
      </c>
      <c r="B50" s="10" t="s">
        <v>153</v>
      </c>
      <c r="C50" s="9">
        <v>6</v>
      </c>
      <c r="D50" s="19">
        <v>550</v>
      </c>
      <c r="E50" s="23">
        <f t="shared" si="2"/>
        <v>3300</v>
      </c>
    </row>
    <row r="51" spans="1:5" ht="97.5">
      <c r="A51" s="12" t="s">
        <v>44</v>
      </c>
      <c r="B51" s="10" t="s">
        <v>135</v>
      </c>
      <c r="C51" s="9">
        <v>18</v>
      </c>
      <c r="D51" s="19">
        <v>600</v>
      </c>
      <c r="E51" s="23">
        <f t="shared" si="2"/>
        <v>10800</v>
      </c>
    </row>
    <row r="52" spans="1:5" ht="58.5">
      <c r="A52" s="12" t="s">
        <v>45</v>
      </c>
      <c r="B52" s="7" t="s">
        <v>223</v>
      </c>
      <c r="C52" s="9">
        <v>40</v>
      </c>
      <c r="D52" s="19">
        <v>80</v>
      </c>
      <c r="E52" s="23">
        <f t="shared" si="2"/>
        <v>3200</v>
      </c>
    </row>
    <row r="53" spans="1:5" ht="39">
      <c r="A53" s="12" t="s">
        <v>46</v>
      </c>
      <c r="B53" s="10" t="s">
        <v>136</v>
      </c>
      <c r="C53" s="9">
        <v>24</v>
      </c>
      <c r="D53" s="19">
        <v>120</v>
      </c>
      <c r="E53" s="23">
        <f t="shared" si="2"/>
        <v>2880</v>
      </c>
    </row>
    <row r="54" spans="1:5" ht="39">
      <c r="A54" s="12" t="s">
        <v>47</v>
      </c>
      <c r="B54" s="10" t="s">
        <v>127</v>
      </c>
      <c r="C54" s="9">
        <v>24</v>
      </c>
      <c r="D54" s="19">
        <v>120</v>
      </c>
      <c r="E54" s="23">
        <f t="shared" si="2"/>
        <v>2880</v>
      </c>
    </row>
    <row r="55" spans="1:5" ht="42" customHeight="1">
      <c r="A55" s="12" t="s">
        <v>99</v>
      </c>
      <c r="B55" s="10" t="s">
        <v>154</v>
      </c>
      <c r="C55" s="9">
        <v>20</v>
      </c>
      <c r="D55" s="19">
        <v>80</v>
      </c>
      <c r="E55" s="23">
        <f t="shared" si="2"/>
        <v>1600</v>
      </c>
    </row>
    <row r="56" spans="1:5" ht="39">
      <c r="A56" s="12" t="s">
        <v>100</v>
      </c>
      <c r="B56" s="10" t="s">
        <v>128</v>
      </c>
      <c r="C56" s="9">
        <v>20</v>
      </c>
      <c r="D56" s="19">
        <v>80</v>
      </c>
      <c r="E56" s="23">
        <f t="shared" si="2"/>
        <v>1600</v>
      </c>
    </row>
    <row r="57" spans="1:5" ht="28.5" customHeight="1">
      <c r="A57" s="12" t="s">
        <v>101</v>
      </c>
      <c r="B57" s="10" t="s">
        <v>155</v>
      </c>
      <c r="C57" s="9">
        <v>24</v>
      </c>
      <c r="D57" s="19">
        <v>120</v>
      </c>
      <c r="E57" s="23">
        <f t="shared" si="2"/>
        <v>2880</v>
      </c>
    </row>
    <row r="58" spans="1:5" ht="28.5" customHeight="1">
      <c r="A58" s="12" t="s">
        <v>102</v>
      </c>
      <c r="B58" s="10" t="s">
        <v>71</v>
      </c>
      <c r="C58" s="9">
        <v>24</v>
      </c>
      <c r="D58" s="19">
        <v>120</v>
      </c>
      <c r="E58" s="23">
        <f t="shared" si="2"/>
        <v>2880</v>
      </c>
    </row>
    <row r="59" spans="1:5" ht="15" customHeight="1">
      <c r="A59" s="12"/>
      <c r="B59" s="10"/>
      <c r="C59" s="9"/>
      <c r="D59" s="19"/>
      <c r="E59" s="23"/>
    </row>
    <row r="60" spans="1:5" s="3" customFormat="1" ht="21">
      <c r="A60" s="12"/>
      <c r="B60" s="2" t="s">
        <v>214</v>
      </c>
      <c r="C60" s="4"/>
      <c r="D60" s="33"/>
      <c r="E60" s="34" t="s">
        <v>237</v>
      </c>
    </row>
    <row r="61" spans="1:5" ht="58.5">
      <c r="A61" s="12"/>
      <c r="B61" s="40" t="s">
        <v>156</v>
      </c>
      <c r="C61" s="5"/>
      <c r="D61" s="20"/>
      <c r="E61" s="24"/>
    </row>
    <row r="62" spans="1:5" ht="9.75" customHeight="1">
      <c r="A62" s="12"/>
      <c r="B62" s="40"/>
      <c r="C62" s="5"/>
      <c r="D62" s="20"/>
      <c r="E62" s="24"/>
    </row>
    <row r="63" spans="1:5" ht="39">
      <c r="A63" s="12"/>
      <c r="B63" s="10" t="s">
        <v>7</v>
      </c>
      <c r="C63" s="5"/>
      <c r="D63" s="20"/>
      <c r="E63" s="24"/>
    </row>
    <row r="64" spans="1:5" ht="46.5" customHeight="1">
      <c r="A64" s="12"/>
      <c r="B64" s="10" t="s">
        <v>176</v>
      </c>
      <c r="C64" s="5"/>
      <c r="D64" s="20"/>
      <c r="E64" s="24"/>
    </row>
    <row r="65" spans="1:5" ht="25.5" customHeight="1">
      <c r="A65" s="12"/>
      <c r="B65" s="10" t="s">
        <v>8</v>
      </c>
      <c r="C65" s="5"/>
      <c r="D65" s="20"/>
      <c r="E65" s="24"/>
    </row>
    <row r="66" spans="1:5" ht="25.5" customHeight="1">
      <c r="A66" s="12"/>
      <c r="B66" s="10" t="s">
        <v>9</v>
      </c>
      <c r="C66" s="5"/>
      <c r="D66" s="20"/>
      <c r="E66" s="24"/>
    </row>
    <row r="67" spans="1:5" ht="25.5" customHeight="1">
      <c r="A67" s="12"/>
      <c r="B67" s="10" t="s">
        <v>10</v>
      </c>
      <c r="C67" s="5"/>
      <c r="D67" s="20"/>
      <c r="E67" s="24"/>
    </row>
    <row r="68" spans="1:5" ht="25.5" customHeight="1">
      <c r="A68" s="12"/>
      <c r="B68" s="10" t="s">
        <v>67</v>
      </c>
      <c r="C68" s="5"/>
      <c r="D68" s="20"/>
      <c r="E68" s="24"/>
    </row>
    <row r="69" spans="1:5" ht="25.5" customHeight="1">
      <c r="A69" s="12"/>
      <c r="B69" s="10" t="s">
        <v>11</v>
      </c>
      <c r="C69" s="5"/>
      <c r="D69" s="20"/>
      <c r="E69" s="24"/>
    </row>
    <row r="70" spans="1:5" ht="25.5" customHeight="1">
      <c r="A70" s="12"/>
      <c r="B70" s="10" t="s">
        <v>12</v>
      </c>
      <c r="C70" s="5"/>
      <c r="D70" s="20"/>
      <c r="E70" s="24"/>
    </row>
    <row r="71" spans="1:5" ht="25.5" customHeight="1">
      <c r="A71" s="12"/>
      <c r="B71" s="10" t="s">
        <v>13</v>
      </c>
      <c r="C71" s="5"/>
      <c r="D71" s="20"/>
      <c r="E71" s="24"/>
    </row>
    <row r="72" spans="1:5" ht="25.5" customHeight="1">
      <c r="A72" s="12"/>
      <c r="B72" s="10" t="s">
        <v>14</v>
      </c>
      <c r="C72" s="5"/>
      <c r="D72" s="20"/>
      <c r="E72" s="24"/>
    </row>
    <row r="73" spans="1:5" ht="25.5" customHeight="1">
      <c r="A73" s="12"/>
      <c r="B73" s="10" t="s">
        <v>15</v>
      </c>
      <c r="C73" s="5"/>
      <c r="D73" s="20"/>
      <c r="E73" s="24"/>
    </row>
    <row r="74" spans="1:5" ht="25.5" customHeight="1">
      <c r="A74" s="12"/>
      <c r="B74" s="10" t="s">
        <v>16</v>
      </c>
      <c r="C74" s="5"/>
      <c r="D74" s="20"/>
      <c r="E74" s="24"/>
    </row>
    <row r="75" spans="1:5" ht="25.5" customHeight="1">
      <c r="A75" s="12"/>
      <c r="B75" s="10" t="s">
        <v>17</v>
      </c>
      <c r="C75" s="5"/>
      <c r="D75" s="20"/>
      <c r="E75" s="24"/>
    </row>
    <row r="76" spans="1:5" ht="25.5" customHeight="1">
      <c r="A76" s="12"/>
      <c r="B76" s="10" t="s">
        <v>18</v>
      </c>
      <c r="C76" s="5"/>
      <c r="D76" s="20"/>
      <c r="E76" s="24"/>
    </row>
    <row r="77" spans="1:5" ht="25.5" customHeight="1">
      <c r="A77" s="12"/>
      <c r="B77" s="10" t="s">
        <v>19</v>
      </c>
      <c r="C77" s="5"/>
      <c r="D77" s="20"/>
      <c r="E77" s="24"/>
    </row>
    <row r="78" spans="1:5" ht="25.5" customHeight="1">
      <c r="A78" s="12"/>
      <c r="B78" s="10" t="s">
        <v>20</v>
      </c>
      <c r="C78" s="5"/>
      <c r="D78" s="20"/>
      <c r="E78" s="24"/>
    </row>
    <row r="79" spans="1:5" ht="25.5" customHeight="1">
      <c r="A79" s="12"/>
      <c r="B79" s="10" t="s">
        <v>21</v>
      </c>
      <c r="C79" s="5"/>
      <c r="D79" s="20"/>
      <c r="E79" s="24"/>
    </row>
    <row r="80" spans="1:5" ht="25.5" customHeight="1">
      <c r="A80" s="12"/>
      <c r="B80" s="10" t="s">
        <v>177</v>
      </c>
      <c r="C80" s="5"/>
      <c r="D80" s="20"/>
      <c r="E80" s="24"/>
    </row>
    <row r="81" spans="1:5" ht="30.75" customHeight="1">
      <c r="A81" s="12"/>
      <c r="B81" s="10"/>
      <c r="C81" s="9"/>
      <c r="D81" s="19"/>
      <c r="E81" s="23"/>
    </row>
    <row r="82" spans="1:5" ht="43.5" customHeight="1">
      <c r="A82" s="12" t="s">
        <v>64</v>
      </c>
      <c r="B82" s="7" t="s">
        <v>72</v>
      </c>
      <c r="C82" s="5" t="s">
        <v>0</v>
      </c>
      <c r="D82" s="5" t="s">
        <v>1</v>
      </c>
      <c r="E82" s="8" t="s">
        <v>2</v>
      </c>
    </row>
    <row r="83" spans="1:5" ht="214.5">
      <c r="A83" s="12" t="s">
        <v>23</v>
      </c>
      <c r="B83" s="10" t="s">
        <v>178</v>
      </c>
      <c r="C83" s="9">
        <v>200</v>
      </c>
      <c r="D83" s="19">
        <v>130</v>
      </c>
      <c r="E83" s="23">
        <f>C83*D83</f>
        <v>26000</v>
      </c>
    </row>
    <row r="84" spans="1:5" ht="234">
      <c r="A84" s="12" t="s">
        <v>24</v>
      </c>
      <c r="B84" s="47" t="s">
        <v>224</v>
      </c>
      <c r="C84" s="9">
        <v>350</v>
      </c>
      <c r="D84" s="19">
        <v>130</v>
      </c>
      <c r="E84" s="23">
        <f>C84*D84</f>
        <v>45500</v>
      </c>
    </row>
    <row r="85" spans="1:5" ht="189.75" customHeight="1">
      <c r="A85" s="12" t="s">
        <v>25</v>
      </c>
      <c r="B85" s="10" t="s">
        <v>225</v>
      </c>
      <c r="C85" s="9">
        <v>200</v>
      </c>
      <c r="D85" s="19">
        <v>130</v>
      </c>
      <c r="E85" s="23">
        <f>C85*D85</f>
        <v>26000</v>
      </c>
    </row>
    <row r="86" spans="1:5" ht="171.75" customHeight="1">
      <c r="A86" s="12" t="s">
        <v>26</v>
      </c>
      <c r="B86" s="7" t="s">
        <v>137</v>
      </c>
      <c r="C86" s="9">
        <v>200</v>
      </c>
      <c r="D86" s="19">
        <v>130</v>
      </c>
      <c r="E86" s="23">
        <f>C86*D86</f>
        <v>26000</v>
      </c>
    </row>
    <row r="87" spans="1:5" ht="158.25" customHeight="1">
      <c r="A87" s="12" t="s">
        <v>27</v>
      </c>
      <c r="B87" s="7" t="s">
        <v>235</v>
      </c>
      <c r="C87" s="9">
        <v>50</v>
      </c>
      <c r="D87" s="19">
        <v>130</v>
      </c>
      <c r="E87" s="23">
        <f>C87*D87</f>
        <v>6500</v>
      </c>
    </row>
    <row r="88" spans="1:5" ht="92.25" customHeight="1">
      <c r="A88" s="12" t="s">
        <v>64</v>
      </c>
      <c r="B88" s="7" t="s">
        <v>72</v>
      </c>
      <c r="C88" s="5" t="s">
        <v>0</v>
      </c>
      <c r="D88" s="5" t="s">
        <v>1</v>
      </c>
      <c r="E88" s="8" t="s">
        <v>2</v>
      </c>
    </row>
    <row r="89" spans="1:5" ht="211.5" customHeight="1">
      <c r="A89" s="12" t="s">
        <v>31</v>
      </c>
      <c r="B89" s="7" t="s">
        <v>226</v>
      </c>
      <c r="C89" s="13">
        <v>200</v>
      </c>
      <c r="D89" s="19">
        <v>130</v>
      </c>
      <c r="E89" s="23">
        <f>C89*D89</f>
        <v>26000</v>
      </c>
    </row>
    <row r="90" spans="1:5" ht="133.5" customHeight="1">
      <c r="A90" s="12" t="s">
        <v>32</v>
      </c>
      <c r="B90" s="7" t="s">
        <v>138</v>
      </c>
      <c r="C90" s="13">
        <v>50</v>
      </c>
      <c r="D90" s="19">
        <v>100</v>
      </c>
      <c r="E90" s="23">
        <f>C90*D90</f>
        <v>5000</v>
      </c>
    </row>
    <row r="91" spans="1:5" ht="156">
      <c r="A91" s="12" t="s">
        <v>33</v>
      </c>
      <c r="B91" s="7" t="s">
        <v>227</v>
      </c>
      <c r="C91" s="13">
        <v>50</v>
      </c>
      <c r="D91" s="19">
        <v>130</v>
      </c>
      <c r="E91" s="23">
        <f>C91*D91</f>
        <v>6500</v>
      </c>
    </row>
    <row r="92" spans="1:5" s="3" customFormat="1" ht="22.5">
      <c r="A92" s="12"/>
      <c r="B92" s="37" t="s">
        <v>65</v>
      </c>
      <c r="C92" s="4"/>
      <c r="D92" s="33"/>
      <c r="E92" s="34" t="s">
        <v>65</v>
      </c>
    </row>
    <row r="93" spans="1:5" ht="39">
      <c r="A93" s="12"/>
      <c r="B93" s="2" t="s">
        <v>73</v>
      </c>
      <c r="C93" s="5" t="s">
        <v>0</v>
      </c>
      <c r="D93" s="5" t="s">
        <v>1</v>
      </c>
      <c r="E93" s="8" t="s">
        <v>2</v>
      </c>
    </row>
    <row r="94" spans="1:5" ht="195">
      <c r="A94" s="12" t="s">
        <v>23</v>
      </c>
      <c r="B94" s="10" t="s">
        <v>129</v>
      </c>
      <c r="C94" s="13">
        <v>350</v>
      </c>
      <c r="D94" s="19">
        <v>30</v>
      </c>
      <c r="E94" s="23">
        <f aca="true" t="shared" si="3" ref="E94:E103">C94*D94</f>
        <v>10500</v>
      </c>
    </row>
    <row r="95" spans="1:5" ht="199.5" customHeight="1">
      <c r="A95" s="12" t="s">
        <v>24</v>
      </c>
      <c r="B95" s="10" t="s">
        <v>130</v>
      </c>
      <c r="C95" s="13">
        <v>350</v>
      </c>
      <c r="D95" s="19">
        <v>35</v>
      </c>
      <c r="E95" s="23">
        <f t="shared" si="3"/>
        <v>12250</v>
      </c>
    </row>
    <row r="96" spans="1:5" ht="231" customHeight="1">
      <c r="A96" s="12" t="s">
        <v>25</v>
      </c>
      <c r="B96" s="10" t="s">
        <v>131</v>
      </c>
      <c r="C96" s="13">
        <v>150</v>
      </c>
      <c r="D96" s="19">
        <v>30</v>
      </c>
      <c r="E96" s="23">
        <f t="shared" si="3"/>
        <v>4500</v>
      </c>
    </row>
    <row r="97" spans="1:5" ht="45" customHeight="1">
      <c r="A97" s="12"/>
      <c r="B97" s="10"/>
      <c r="C97" s="5" t="s">
        <v>0</v>
      </c>
      <c r="D97" s="5" t="s">
        <v>1</v>
      </c>
      <c r="E97" s="8" t="s">
        <v>2</v>
      </c>
    </row>
    <row r="98" spans="1:5" ht="78">
      <c r="A98" s="12" t="s">
        <v>26</v>
      </c>
      <c r="B98" s="10" t="s">
        <v>139</v>
      </c>
      <c r="C98" s="9">
        <v>50</v>
      </c>
      <c r="D98" s="19">
        <v>20</v>
      </c>
      <c r="E98" s="23">
        <f t="shared" si="3"/>
        <v>1000</v>
      </c>
    </row>
    <row r="99" spans="1:5" ht="136.5">
      <c r="A99" s="12" t="s">
        <v>27</v>
      </c>
      <c r="B99" s="7" t="s">
        <v>140</v>
      </c>
      <c r="C99" s="13">
        <v>100</v>
      </c>
      <c r="D99" s="19">
        <v>25</v>
      </c>
      <c r="E99" s="23">
        <f t="shared" si="3"/>
        <v>2500</v>
      </c>
    </row>
    <row r="100" spans="1:5" ht="117">
      <c r="A100" s="12" t="s">
        <v>31</v>
      </c>
      <c r="B100" s="7" t="s">
        <v>141</v>
      </c>
      <c r="C100" s="13">
        <v>100</v>
      </c>
      <c r="D100" s="19">
        <v>25</v>
      </c>
      <c r="E100" s="23">
        <f t="shared" si="3"/>
        <v>2500</v>
      </c>
    </row>
    <row r="101" spans="1:5" ht="117">
      <c r="A101" s="12" t="s">
        <v>32</v>
      </c>
      <c r="B101" s="7" t="s">
        <v>142</v>
      </c>
      <c r="C101" s="13">
        <v>150</v>
      </c>
      <c r="D101" s="19">
        <v>25</v>
      </c>
      <c r="E101" s="23">
        <f t="shared" si="3"/>
        <v>3750</v>
      </c>
    </row>
    <row r="102" spans="1:5" ht="156">
      <c r="A102" s="12" t="s">
        <v>33</v>
      </c>
      <c r="B102" s="7" t="s">
        <v>143</v>
      </c>
      <c r="C102" s="13">
        <v>150</v>
      </c>
      <c r="D102" s="19">
        <v>25</v>
      </c>
      <c r="E102" s="23">
        <f t="shared" si="3"/>
        <v>3750</v>
      </c>
    </row>
    <row r="103" spans="1:5" ht="136.5">
      <c r="A103" s="12" t="s">
        <v>34</v>
      </c>
      <c r="B103" s="7" t="s">
        <v>144</v>
      </c>
      <c r="C103" s="13">
        <v>200</v>
      </c>
      <c r="D103" s="19">
        <v>55</v>
      </c>
      <c r="E103" s="23">
        <f t="shared" si="3"/>
        <v>11000</v>
      </c>
    </row>
    <row r="104" spans="1:5" s="29" customFormat="1" ht="22.5">
      <c r="A104" s="12"/>
      <c r="B104" s="25" t="s">
        <v>65</v>
      </c>
      <c r="C104" s="26"/>
      <c r="D104" s="27"/>
      <c r="E104" s="35" t="s">
        <v>65</v>
      </c>
    </row>
    <row r="105" spans="1:5" s="29" customFormat="1" ht="14.25" customHeight="1">
      <c r="A105" s="12"/>
      <c r="B105" s="25"/>
      <c r="C105" s="26"/>
      <c r="D105" s="27"/>
      <c r="E105" s="28"/>
    </row>
    <row r="106" spans="1:5" ht="39">
      <c r="A106" s="12" t="s">
        <v>64</v>
      </c>
      <c r="B106" s="7" t="s">
        <v>28</v>
      </c>
      <c r="C106" s="5" t="s">
        <v>0</v>
      </c>
      <c r="D106" s="5" t="s">
        <v>1</v>
      </c>
      <c r="E106" s="8" t="s">
        <v>2</v>
      </c>
    </row>
    <row r="107" spans="1:5" ht="19.5">
      <c r="A107" s="12" t="s">
        <v>23</v>
      </c>
      <c r="B107" s="10" t="s">
        <v>179</v>
      </c>
      <c r="C107" s="9">
        <v>150</v>
      </c>
      <c r="D107" s="19">
        <v>12</v>
      </c>
      <c r="E107" s="23">
        <f>C107*D107</f>
        <v>1800</v>
      </c>
    </row>
    <row r="108" spans="1:5" ht="19.5">
      <c r="A108" s="12" t="s">
        <v>24</v>
      </c>
      <c r="B108" s="10" t="s">
        <v>180</v>
      </c>
      <c r="C108" s="9">
        <v>150</v>
      </c>
      <c r="D108" s="19">
        <v>12</v>
      </c>
      <c r="E108" s="23">
        <f>C108*D108</f>
        <v>1800</v>
      </c>
    </row>
    <row r="109" spans="1:5" ht="19.5">
      <c r="A109" s="12" t="s">
        <v>25</v>
      </c>
      <c r="B109" s="10" t="s">
        <v>181</v>
      </c>
      <c r="C109" s="9">
        <v>200</v>
      </c>
      <c r="D109" s="19">
        <v>12</v>
      </c>
      <c r="E109" s="23">
        <f>C109*D109</f>
        <v>2400</v>
      </c>
    </row>
    <row r="110" spans="1:5" ht="19.5">
      <c r="A110" s="12" t="s">
        <v>26</v>
      </c>
      <c r="B110" s="10" t="s">
        <v>182</v>
      </c>
      <c r="C110" s="6">
        <v>200</v>
      </c>
      <c r="D110" s="19">
        <v>12</v>
      </c>
      <c r="E110" s="23">
        <f>C110*D110</f>
        <v>2400</v>
      </c>
    </row>
    <row r="111" spans="1:5" ht="23.25" customHeight="1">
      <c r="A111" s="12" t="s">
        <v>27</v>
      </c>
      <c r="B111" s="10" t="s">
        <v>183</v>
      </c>
      <c r="C111" s="9">
        <v>150</v>
      </c>
      <c r="D111" s="19">
        <v>12</v>
      </c>
      <c r="E111" s="23">
        <f>C111*D111</f>
        <v>1800</v>
      </c>
    </row>
    <row r="112" spans="1:5" s="29" customFormat="1" ht="22.5">
      <c r="A112" s="12"/>
      <c r="B112" s="25" t="s">
        <v>134</v>
      </c>
      <c r="C112" s="26"/>
      <c r="D112" s="27"/>
      <c r="E112" s="35">
        <f>SUM(E107:E111)</f>
        <v>10200</v>
      </c>
    </row>
    <row r="113" spans="1:5" ht="9" customHeight="1">
      <c r="A113" s="12"/>
      <c r="B113" s="7"/>
      <c r="C113" s="9"/>
      <c r="D113" s="19"/>
      <c r="E113" s="24"/>
    </row>
    <row r="114" spans="1:5" ht="39">
      <c r="A114" s="12" t="s">
        <v>64</v>
      </c>
      <c r="B114" s="7" t="s">
        <v>145</v>
      </c>
      <c r="C114" s="5" t="s">
        <v>0</v>
      </c>
      <c r="D114" s="5" t="s">
        <v>1</v>
      </c>
      <c r="E114" s="8" t="s">
        <v>2</v>
      </c>
    </row>
    <row r="115" spans="1:5" ht="390.75" customHeight="1">
      <c r="A115" s="12" t="s">
        <v>23</v>
      </c>
      <c r="B115" s="10" t="s">
        <v>228</v>
      </c>
      <c r="C115" s="9">
        <v>1200</v>
      </c>
      <c r="D115" s="19">
        <v>50</v>
      </c>
      <c r="E115" s="23">
        <f>C115*D115</f>
        <v>60000</v>
      </c>
    </row>
    <row r="116" spans="1:5" ht="37.5" customHeight="1">
      <c r="A116" s="12" t="s">
        <v>64</v>
      </c>
      <c r="B116" s="7" t="s">
        <v>212</v>
      </c>
      <c r="C116" s="5" t="s">
        <v>0</v>
      </c>
      <c r="D116" s="5" t="s">
        <v>1</v>
      </c>
      <c r="E116" s="8" t="s">
        <v>2</v>
      </c>
    </row>
    <row r="117" spans="1:5" ht="275.25" customHeight="1">
      <c r="A117" s="12" t="s">
        <v>24</v>
      </c>
      <c r="B117" s="10" t="s">
        <v>217</v>
      </c>
      <c r="C117" s="9">
        <v>500</v>
      </c>
      <c r="D117" s="19">
        <v>30</v>
      </c>
      <c r="E117" s="23">
        <f>C117*D117</f>
        <v>15000</v>
      </c>
    </row>
    <row r="118" spans="1:5" ht="15" customHeight="1">
      <c r="A118" s="12"/>
      <c r="B118" s="10"/>
      <c r="C118" s="9"/>
      <c r="D118" s="19"/>
      <c r="E118" s="23"/>
    </row>
    <row r="119" spans="1:5" ht="39">
      <c r="A119" s="12" t="s">
        <v>64</v>
      </c>
      <c r="B119" s="7" t="s">
        <v>30</v>
      </c>
      <c r="C119" s="5" t="s">
        <v>0</v>
      </c>
      <c r="D119" s="5" t="s">
        <v>1</v>
      </c>
      <c r="E119" s="8" t="s">
        <v>2</v>
      </c>
    </row>
    <row r="120" spans="1:5" ht="19.5">
      <c r="A120" s="12" t="s">
        <v>23</v>
      </c>
      <c r="B120" s="10" t="s">
        <v>35</v>
      </c>
      <c r="C120" s="9">
        <v>20</v>
      </c>
      <c r="D120" s="19">
        <v>110</v>
      </c>
      <c r="E120" s="23">
        <f aca="true" t="shared" si="4" ref="E120:E132">C120*D120</f>
        <v>2200</v>
      </c>
    </row>
    <row r="121" spans="1:5" ht="19.5">
      <c r="A121" s="12" t="s">
        <v>24</v>
      </c>
      <c r="B121" s="10" t="s">
        <v>230</v>
      </c>
      <c r="C121" s="9">
        <v>20</v>
      </c>
      <c r="D121" s="19">
        <v>110</v>
      </c>
      <c r="E121" s="23">
        <f t="shared" si="4"/>
        <v>2200</v>
      </c>
    </row>
    <row r="122" spans="1:5" ht="19.5">
      <c r="A122" s="12" t="s">
        <v>25</v>
      </c>
      <c r="B122" s="10" t="s">
        <v>36</v>
      </c>
      <c r="C122" s="9">
        <v>20</v>
      </c>
      <c r="D122" s="19">
        <v>110</v>
      </c>
      <c r="E122" s="23">
        <f t="shared" si="4"/>
        <v>2200</v>
      </c>
    </row>
    <row r="123" spans="1:5" ht="19.5">
      <c r="A123" s="12" t="s">
        <v>26</v>
      </c>
      <c r="B123" s="10" t="s">
        <v>231</v>
      </c>
      <c r="C123" s="9">
        <v>20</v>
      </c>
      <c r="D123" s="19">
        <v>110</v>
      </c>
      <c r="E123" s="23">
        <f t="shared" si="4"/>
        <v>2200</v>
      </c>
    </row>
    <row r="124" spans="1:5" ht="19.5">
      <c r="A124" s="12" t="s">
        <v>27</v>
      </c>
      <c r="B124" s="10" t="s">
        <v>37</v>
      </c>
      <c r="C124" s="9">
        <v>20</v>
      </c>
      <c r="D124" s="19">
        <v>140</v>
      </c>
      <c r="E124" s="23">
        <f t="shared" si="4"/>
        <v>2800</v>
      </c>
    </row>
    <row r="125" spans="1:5" ht="19.5">
      <c r="A125" s="12" t="s">
        <v>31</v>
      </c>
      <c r="B125" s="10" t="s">
        <v>232</v>
      </c>
      <c r="C125" s="9">
        <v>20</v>
      </c>
      <c r="D125" s="19">
        <v>140</v>
      </c>
      <c r="E125" s="23">
        <f t="shared" si="4"/>
        <v>2800</v>
      </c>
    </row>
    <row r="126" spans="1:5" ht="19.5">
      <c r="A126" s="12" t="s">
        <v>32</v>
      </c>
      <c r="B126" s="10" t="s">
        <v>229</v>
      </c>
      <c r="C126" s="9">
        <v>5</v>
      </c>
      <c r="D126" s="19">
        <v>180</v>
      </c>
      <c r="E126" s="23">
        <f t="shared" si="4"/>
        <v>900</v>
      </c>
    </row>
    <row r="127" spans="1:5" ht="19.5">
      <c r="A127" s="12" t="s">
        <v>33</v>
      </c>
      <c r="B127" s="10" t="s">
        <v>41</v>
      </c>
      <c r="C127" s="9">
        <v>20</v>
      </c>
      <c r="D127" s="19">
        <v>80</v>
      </c>
      <c r="E127" s="23">
        <f t="shared" si="4"/>
        <v>1600</v>
      </c>
    </row>
    <row r="128" spans="1:5" ht="19.5">
      <c r="A128" s="12" t="s">
        <v>34</v>
      </c>
      <c r="B128" s="10" t="s">
        <v>233</v>
      </c>
      <c r="C128" s="9">
        <v>20</v>
      </c>
      <c r="D128" s="19">
        <v>80</v>
      </c>
      <c r="E128" s="23">
        <f t="shared" si="4"/>
        <v>1600</v>
      </c>
    </row>
    <row r="129" spans="1:5" ht="19.5">
      <c r="A129" s="12" t="s">
        <v>38</v>
      </c>
      <c r="B129" s="10" t="s">
        <v>42</v>
      </c>
      <c r="C129" s="9">
        <v>20</v>
      </c>
      <c r="D129" s="19">
        <v>20</v>
      </c>
      <c r="E129" s="23">
        <f t="shared" si="4"/>
        <v>400</v>
      </c>
    </row>
    <row r="130" spans="1:5" ht="21" customHeight="1">
      <c r="A130" s="12" t="s">
        <v>39</v>
      </c>
      <c r="B130" s="10" t="s">
        <v>43</v>
      </c>
      <c r="C130" s="9">
        <v>20</v>
      </c>
      <c r="D130" s="19">
        <v>20</v>
      </c>
      <c r="E130" s="23">
        <f t="shared" si="4"/>
        <v>400</v>
      </c>
    </row>
    <row r="131" spans="1:5" ht="19.5">
      <c r="A131" s="12" t="s">
        <v>40</v>
      </c>
      <c r="B131" s="10" t="s">
        <v>69</v>
      </c>
      <c r="C131" s="9">
        <v>15</v>
      </c>
      <c r="D131" s="19">
        <v>130</v>
      </c>
      <c r="E131" s="23">
        <f t="shared" si="4"/>
        <v>1950</v>
      </c>
    </row>
    <row r="132" spans="1:5" ht="19.5">
      <c r="A132" s="12" t="s">
        <v>44</v>
      </c>
      <c r="B132" s="10" t="s">
        <v>70</v>
      </c>
      <c r="C132" s="9">
        <v>15</v>
      </c>
      <c r="D132" s="19">
        <v>140</v>
      </c>
      <c r="E132" s="23">
        <f t="shared" si="4"/>
        <v>2100</v>
      </c>
    </row>
    <row r="133" spans="1:5" s="29" customFormat="1" ht="22.5">
      <c r="A133" s="12"/>
      <c r="B133" s="25" t="s">
        <v>124</v>
      </c>
      <c r="C133" s="26"/>
      <c r="D133" s="27"/>
      <c r="E133" s="35">
        <f>SUM(E120:E132)</f>
        <v>23350</v>
      </c>
    </row>
    <row r="134" spans="1:5" ht="39">
      <c r="A134" s="12" t="s">
        <v>64</v>
      </c>
      <c r="B134" s="7" t="s">
        <v>29</v>
      </c>
      <c r="C134" s="5" t="s">
        <v>0</v>
      </c>
      <c r="D134" s="5" t="s">
        <v>1</v>
      </c>
      <c r="E134" s="8" t="s">
        <v>2</v>
      </c>
    </row>
    <row r="135" spans="1:7" ht="19.5">
      <c r="A135" s="12" t="s">
        <v>23</v>
      </c>
      <c r="B135" s="10" t="s">
        <v>184</v>
      </c>
      <c r="C135" s="9">
        <v>1200</v>
      </c>
      <c r="D135" s="19">
        <v>20</v>
      </c>
      <c r="E135" s="23">
        <f aca="true" t="shared" si="5" ref="E135:E178">C135*D135</f>
        <v>24000</v>
      </c>
      <c r="G135" s="36"/>
    </row>
    <row r="136" spans="1:7" ht="47.25" customHeight="1">
      <c r="A136" s="12" t="s">
        <v>24</v>
      </c>
      <c r="B136" s="46" t="s">
        <v>68</v>
      </c>
      <c r="C136" s="9">
        <v>2400</v>
      </c>
      <c r="D136" s="19">
        <v>2</v>
      </c>
      <c r="E136" s="23">
        <f t="shared" si="5"/>
        <v>4800</v>
      </c>
      <c r="G136" s="36"/>
    </row>
    <row r="137" spans="1:7" ht="19.5">
      <c r="A137" s="12" t="s">
        <v>25</v>
      </c>
      <c r="B137" s="10" t="s">
        <v>90</v>
      </c>
      <c r="C137" s="9">
        <v>2400</v>
      </c>
      <c r="D137" s="19">
        <v>1</v>
      </c>
      <c r="E137" s="23">
        <f t="shared" si="5"/>
        <v>2400</v>
      </c>
      <c r="G137" s="36"/>
    </row>
    <row r="138" spans="1:7" ht="19.5">
      <c r="A138" s="12" t="s">
        <v>26</v>
      </c>
      <c r="B138" s="10" t="s">
        <v>48</v>
      </c>
      <c r="C138" s="9">
        <v>2500</v>
      </c>
      <c r="D138" s="19">
        <v>0.8</v>
      </c>
      <c r="E138" s="23">
        <f t="shared" si="5"/>
        <v>2000</v>
      </c>
      <c r="G138" s="36"/>
    </row>
    <row r="139" spans="1:7" ht="19.5">
      <c r="A139" s="12" t="s">
        <v>27</v>
      </c>
      <c r="B139" s="10" t="s">
        <v>49</v>
      </c>
      <c r="C139" s="9">
        <v>2000</v>
      </c>
      <c r="D139" s="19">
        <v>0.5</v>
      </c>
      <c r="E139" s="23">
        <f t="shared" si="5"/>
        <v>1000</v>
      </c>
      <c r="G139" s="36"/>
    </row>
    <row r="140" spans="1:7" ht="30" customHeight="1">
      <c r="A140" s="12" t="s">
        <v>31</v>
      </c>
      <c r="B140" s="10" t="s">
        <v>91</v>
      </c>
      <c r="C140" s="9">
        <v>30</v>
      </c>
      <c r="D140" s="19">
        <v>23</v>
      </c>
      <c r="E140" s="23">
        <f t="shared" si="5"/>
        <v>690</v>
      </c>
      <c r="G140" s="36"/>
    </row>
    <row r="141" spans="1:7" ht="19.5">
      <c r="A141" s="12" t="s">
        <v>32</v>
      </c>
      <c r="B141" s="10" t="s">
        <v>98</v>
      </c>
      <c r="C141" s="9">
        <v>1000</v>
      </c>
      <c r="D141" s="19">
        <v>3.5</v>
      </c>
      <c r="E141" s="23">
        <f t="shared" si="5"/>
        <v>3500</v>
      </c>
      <c r="G141" s="36"/>
    </row>
    <row r="142" spans="1:7" ht="19.5">
      <c r="A142" s="12" t="s">
        <v>33</v>
      </c>
      <c r="B142" s="10" t="s">
        <v>55</v>
      </c>
      <c r="C142" s="9">
        <v>30</v>
      </c>
      <c r="D142" s="19">
        <v>25</v>
      </c>
      <c r="E142" s="23">
        <f t="shared" si="5"/>
        <v>750</v>
      </c>
      <c r="G142" s="36"/>
    </row>
    <row r="143" spans="1:7" ht="24" customHeight="1">
      <c r="A143" s="12" t="s">
        <v>34</v>
      </c>
      <c r="B143" s="10" t="s">
        <v>132</v>
      </c>
      <c r="C143" s="9">
        <v>15</v>
      </c>
      <c r="D143" s="19">
        <v>60</v>
      </c>
      <c r="E143" s="23">
        <f t="shared" si="5"/>
        <v>900</v>
      </c>
      <c r="G143" s="36"/>
    </row>
    <row r="144" spans="1:7" ht="20.25" customHeight="1">
      <c r="A144" s="12" t="s">
        <v>38</v>
      </c>
      <c r="B144" s="10" t="s">
        <v>53</v>
      </c>
      <c r="C144" s="9">
        <v>30</v>
      </c>
      <c r="D144" s="19">
        <v>25</v>
      </c>
      <c r="E144" s="23">
        <f t="shared" si="5"/>
        <v>750</v>
      </c>
      <c r="G144" s="36"/>
    </row>
    <row r="145" spans="1:7" ht="19.5">
      <c r="A145" s="12" t="s">
        <v>39</v>
      </c>
      <c r="B145" s="10" t="s">
        <v>56</v>
      </c>
      <c r="C145" s="9">
        <v>15</v>
      </c>
      <c r="D145" s="19">
        <v>100</v>
      </c>
      <c r="E145" s="23">
        <f t="shared" si="5"/>
        <v>1500</v>
      </c>
      <c r="G145" s="36"/>
    </row>
    <row r="146" spans="1:7" ht="39">
      <c r="A146" s="12" t="s">
        <v>40</v>
      </c>
      <c r="B146" s="10" t="s">
        <v>185</v>
      </c>
      <c r="C146" s="9">
        <v>20</v>
      </c>
      <c r="D146" s="19">
        <v>60</v>
      </c>
      <c r="E146" s="23">
        <f t="shared" si="5"/>
        <v>1200</v>
      </c>
      <c r="G146" s="36"/>
    </row>
    <row r="147" spans="1:7" ht="42.75" customHeight="1">
      <c r="A147" s="12" t="s">
        <v>44</v>
      </c>
      <c r="B147" s="10" t="s">
        <v>186</v>
      </c>
      <c r="C147" s="6">
        <v>20</v>
      </c>
      <c r="D147" s="17">
        <v>60</v>
      </c>
      <c r="E147" s="23">
        <f t="shared" si="5"/>
        <v>1200</v>
      </c>
      <c r="G147" s="36"/>
    </row>
    <row r="148" spans="1:7" ht="45.75" customHeight="1">
      <c r="A148" s="12" t="s">
        <v>45</v>
      </c>
      <c r="B148" s="10" t="s">
        <v>57</v>
      </c>
      <c r="C148" s="9">
        <v>30</v>
      </c>
      <c r="D148" s="19">
        <v>50</v>
      </c>
      <c r="E148" s="23">
        <f t="shared" si="5"/>
        <v>1500</v>
      </c>
      <c r="G148" s="36"/>
    </row>
    <row r="149" spans="1:7" ht="38.25" customHeight="1">
      <c r="A149" s="12" t="s">
        <v>46</v>
      </c>
      <c r="B149" s="10" t="s">
        <v>58</v>
      </c>
      <c r="C149" s="9">
        <v>120</v>
      </c>
      <c r="D149" s="19">
        <v>18</v>
      </c>
      <c r="E149" s="23">
        <f t="shared" si="5"/>
        <v>2160</v>
      </c>
      <c r="G149" s="36"/>
    </row>
    <row r="150" spans="1:7" ht="19.5">
      <c r="A150" s="12" t="s">
        <v>47</v>
      </c>
      <c r="B150" s="10" t="s">
        <v>50</v>
      </c>
      <c r="C150" s="9">
        <v>6</v>
      </c>
      <c r="D150" s="19">
        <v>60</v>
      </c>
      <c r="E150" s="23">
        <f t="shared" si="5"/>
        <v>360</v>
      </c>
      <c r="G150" s="36"/>
    </row>
    <row r="151" spans="1:7" ht="19.5">
      <c r="A151" s="12" t="s">
        <v>99</v>
      </c>
      <c r="B151" s="10" t="s">
        <v>60</v>
      </c>
      <c r="C151" s="9">
        <v>10</v>
      </c>
      <c r="D151" s="19">
        <v>110</v>
      </c>
      <c r="E151" s="23">
        <f t="shared" si="5"/>
        <v>1100</v>
      </c>
      <c r="G151" s="36"/>
    </row>
    <row r="152" spans="1:7" ht="19.5">
      <c r="A152" s="12" t="s">
        <v>100</v>
      </c>
      <c r="B152" s="10" t="s">
        <v>133</v>
      </c>
      <c r="C152" s="9">
        <v>10</v>
      </c>
      <c r="D152" s="19">
        <v>110</v>
      </c>
      <c r="E152" s="23">
        <f t="shared" si="5"/>
        <v>1100</v>
      </c>
      <c r="G152" s="36"/>
    </row>
    <row r="153" spans="1:7" ht="19.5">
      <c r="A153" s="12" t="s">
        <v>101</v>
      </c>
      <c r="B153" s="10" t="s">
        <v>234</v>
      </c>
      <c r="C153" s="9">
        <v>10</v>
      </c>
      <c r="D153" s="19">
        <v>900</v>
      </c>
      <c r="E153" s="23">
        <f t="shared" si="5"/>
        <v>9000</v>
      </c>
      <c r="G153" s="36"/>
    </row>
    <row r="154" spans="1:7" ht="19.5">
      <c r="A154" s="12" t="s">
        <v>102</v>
      </c>
      <c r="B154" s="10" t="s">
        <v>187</v>
      </c>
      <c r="C154" s="9">
        <v>10</v>
      </c>
      <c r="D154" s="19">
        <v>600</v>
      </c>
      <c r="E154" s="23">
        <f t="shared" si="5"/>
        <v>6000</v>
      </c>
      <c r="G154" s="36"/>
    </row>
    <row r="155" spans="1:7" ht="19.5">
      <c r="A155" s="12" t="s">
        <v>103</v>
      </c>
      <c r="B155" s="10" t="s">
        <v>54</v>
      </c>
      <c r="C155" s="9">
        <v>30</v>
      </c>
      <c r="D155" s="19">
        <v>80</v>
      </c>
      <c r="E155" s="23">
        <f t="shared" si="5"/>
        <v>2400</v>
      </c>
      <c r="G155" s="36"/>
    </row>
    <row r="156" spans="1:7" ht="19.5">
      <c r="A156" s="12" t="s">
        <v>104</v>
      </c>
      <c r="B156" s="10" t="s">
        <v>157</v>
      </c>
      <c r="C156" s="13">
        <v>10</v>
      </c>
      <c r="D156" s="19">
        <v>1320</v>
      </c>
      <c r="E156" s="23">
        <f t="shared" si="5"/>
        <v>13200</v>
      </c>
      <c r="G156" s="36"/>
    </row>
    <row r="157" spans="1:7" ht="19.5">
      <c r="A157" s="12" t="s">
        <v>105</v>
      </c>
      <c r="B157" s="10" t="s">
        <v>169</v>
      </c>
      <c r="C157" s="13">
        <v>500</v>
      </c>
      <c r="D157" s="19">
        <v>116.28</v>
      </c>
      <c r="E157" s="23">
        <f t="shared" si="5"/>
        <v>58140</v>
      </c>
      <c r="G157" s="36"/>
    </row>
    <row r="158" spans="1:7" ht="19.5">
      <c r="A158" s="12" t="s">
        <v>106</v>
      </c>
      <c r="B158" s="10" t="s">
        <v>62</v>
      </c>
      <c r="C158" s="9">
        <v>2000</v>
      </c>
      <c r="D158" s="19">
        <v>20</v>
      </c>
      <c r="E158" s="23">
        <f t="shared" si="5"/>
        <v>40000</v>
      </c>
      <c r="G158" s="36"/>
    </row>
    <row r="159" spans="1:7" ht="19.5">
      <c r="A159" s="12" t="s">
        <v>107</v>
      </c>
      <c r="B159" s="10" t="s">
        <v>51</v>
      </c>
      <c r="C159" s="9">
        <v>2</v>
      </c>
      <c r="D159" s="19">
        <v>1200</v>
      </c>
      <c r="E159" s="23">
        <f t="shared" si="5"/>
        <v>2400</v>
      </c>
      <c r="G159" s="36"/>
    </row>
    <row r="160" spans="1:7" ht="39">
      <c r="A160" s="12" t="s">
        <v>108</v>
      </c>
      <c r="B160" s="10" t="s">
        <v>158</v>
      </c>
      <c r="C160" s="13">
        <v>1500</v>
      </c>
      <c r="D160" s="19">
        <v>9.2</v>
      </c>
      <c r="E160" s="23">
        <f t="shared" si="5"/>
        <v>13799.999999999998</v>
      </c>
      <c r="G160" s="36"/>
    </row>
    <row r="161" spans="1:7" ht="39">
      <c r="A161" s="12"/>
      <c r="B161" s="10"/>
      <c r="C161" s="5" t="s">
        <v>0</v>
      </c>
      <c r="D161" s="5" t="s">
        <v>1</v>
      </c>
      <c r="E161" s="8" t="s">
        <v>2</v>
      </c>
      <c r="G161" s="36"/>
    </row>
    <row r="162" spans="1:7" ht="19.5">
      <c r="A162" s="12" t="s">
        <v>109</v>
      </c>
      <c r="B162" s="10" t="s">
        <v>149</v>
      </c>
      <c r="C162" s="9">
        <v>18</v>
      </c>
      <c r="D162" s="19">
        <v>120</v>
      </c>
      <c r="E162" s="23">
        <f t="shared" si="5"/>
        <v>2160</v>
      </c>
      <c r="G162" s="36"/>
    </row>
    <row r="163" spans="1:7" ht="19.5">
      <c r="A163" s="12" t="s">
        <v>110</v>
      </c>
      <c r="B163" s="10" t="s">
        <v>59</v>
      </c>
      <c r="C163" s="9">
        <v>200</v>
      </c>
      <c r="D163" s="19">
        <v>6</v>
      </c>
      <c r="E163" s="23">
        <f t="shared" si="5"/>
        <v>1200</v>
      </c>
      <c r="G163" s="36"/>
    </row>
    <row r="164" spans="1:7" ht="19.5">
      <c r="A164" s="12" t="s">
        <v>111</v>
      </c>
      <c r="B164" s="10" t="s">
        <v>97</v>
      </c>
      <c r="C164" s="9">
        <v>1</v>
      </c>
      <c r="D164" s="19">
        <v>380</v>
      </c>
      <c r="E164" s="23">
        <f t="shared" si="5"/>
        <v>380</v>
      </c>
      <c r="G164" s="36"/>
    </row>
    <row r="165" spans="1:7" ht="19.5">
      <c r="A165" s="12" t="s">
        <v>112</v>
      </c>
      <c r="B165" s="10" t="s">
        <v>61</v>
      </c>
      <c r="C165" s="9">
        <v>100</v>
      </c>
      <c r="D165" s="19">
        <v>120</v>
      </c>
      <c r="E165" s="23">
        <f t="shared" si="5"/>
        <v>12000</v>
      </c>
      <c r="G165" s="36"/>
    </row>
    <row r="166" spans="1:7" ht="19.5">
      <c r="A166" s="12" t="s">
        <v>113</v>
      </c>
      <c r="B166" s="10" t="s">
        <v>96</v>
      </c>
      <c r="C166" s="6">
        <v>2</v>
      </c>
      <c r="D166" s="17">
        <v>380</v>
      </c>
      <c r="E166" s="23">
        <f t="shared" si="5"/>
        <v>760</v>
      </c>
      <c r="G166" s="36"/>
    </row>
    <row r="167" spans="1:7" ht="19.5">
      <c r="A167" s="12" t="s">
        <v>114</v>
      </c>
      <c r="B167" s="10" t="s">
        <v>52</v>
      </c>
      <c r="C167" s="13">
        <v>50</v>
      </c>
      <c r="D167" s="38">
        <v>14</v>
      </c>
      <c r="E167" s="23">
        <f t="shared" si="5"/>
        <v>700</v>
      </c>
      <c r="G167" s="36"/>
    </row>
    <row r="168" spans="1:7" ht="19.5">
      <c r="A168" s="12" t="s">
        <v>115</v>
      </c>
      <c r="B168" s="10" t="s">
        <v>188</v>
      </c>
      <c r="C168" s="9">
        <v>2</v>
      </c>
      <c r="D168" s="19">
        <v>160</v>
      </c>
      <c r="E168" s="23">
        <f t="shared" si="5"/>
        <v>320</v>
      </c>
      <c r="G168" s="36"/>
    </row>
    <row r="169" spans="1:7" ht="19.5">
      <c r="A169" s="12" t="s">
        <v>116</v>
      </c>
      <c r="B169" s="10" t="s">
        <v>189</v>
      </c>
      <c r="C169" s="9">
        <v>20</v>
      </c>
      <c r="D169" s="19">
        <v>20</v>
      </c>
      <c r="E169" s="23">
        <f t="shared" si="5"/>
        <v>400</v>
      </c>
      <c r="G169" s="36"/>
    </row>
    <row r="170" spans="1:7" ht="19.5">
      <c r="A170" s="12" t="s">
        <v>117</v>
      </c>
      <c r="B170" s="10" t="s">
        <v>63</v>
      </c>
      <c r="C170" s="9">
        <v>10</v>
      </c>
      <c r="D170" s="19">
        <v>30</v>
      </c>
      <c r="E170" s="23">
        <f t="shared" si="5"/>
        <v>300</v>
      </c>
      <c r="G170" s="36"/>
    </row>
    <row r="171" spans="1:7" ht="19.5">
      <c r="A171" s="12" t="s">
        <v>118</v>
      </c>
      <c r="B171" s="10" t="s">
        <v>191</v>
      </c>
      <c r="C171" s="9">
        <v>20</v>
      </c>
      <c r="D171" s="19">
        <v>30</v>
      </c>
      <c r="E171" s="23">
        <f t="shared" si="5"/>
        <v>600</v>
      </c>
      <c r="G171" s="36"/>
    </row>
    <row r="172" spans="1:7" ht="19.5">
      <c r="A172" s="12" t="s">
        <v>119</v>
      </c>
      <c r="B172" s="39" t="s">
        <v>92</v>
      </c>
      <c r="C172" s="13">
        <v>1</v>
      </c>
      <c r="D172" s="19">
        <v>2000</v>
      </c>
      <c r="E172" s="23">
        <f t="shared" si="5"/>
        <v>2000</v>
      </c>
      <c r="G172" s="36"/>
    </row>
    <row r="173" spans="1:7" ht="19.5">
      <c r="A173" s="12" t="s">
        <v>120</v>
      </c>
      <c r="B173" s="10" t="s">
        <v>93</v>
      </c>
      <c r="C173" s="6">
        <v>1</v>
      </c>
      <c r="D173" s="17">
        <v>800</v>
      </c>
      <c r="E173" s="23">
        <f t="shared" si="5"/>
        <v>800</v>
      </c>
      <c r="G173" s="36"/>
    </row>
    <row r="174" spans="1:7" ht="19.5">
      <c r="A174" s="12" t="s">
        <v>121</v>
      </c>
      <c r="B174" s="10" t="s">
        <v>94</v>
      </c>
      <c r="C174" s="9">
        <v>1</v>
      </c>
      <c r="D174" s="19">
        <v>900</v>
      </c>
      <c r="E174" s="23">
        <f t="shared" si="5"/>
        <v>900</v>
      </c>
      <c r="G174" s="36"/>
    </row>
    <row r="175" spans="1:7" ht="19.5">
      <c r="A175" s="12" t="s">
        <v>122</v>
      </c>
      <c r="B175" s="10" t="s">
        <v>95</v>
      </c>
      <c r="C175" s="9">
        <v>1</v>
      </c>
      <c r="D175" s="19">
        <v>450</v>
      </c>
      <c r="E175" s="23">
        <f t="shared" si="5"/>
        <v>450</v>
      </c>
      <c r="G175" s="36"/>
    </row>
    <row r="176" spans="1:7" ht="19.5">
      <c r="A176" s="12" t="s">
        <v>123</v>
      </c>
      <c r="B176" s="10" t="s">
        <v>192</v>
      </c>
      <c r="C176" s="9">
        <v>1</v>
      </c>
      <c r="D176" s="19">
        <v>200</v>
      </c>
      <c r="E176" s="23">
        <f t="shared" si="5"/>
        <v>200</v>
      </c>
      <c r="G176" s="36"/>
    </row>
    <row r="177" spans="1:7" ht="19.5">
      <c r="A177" s="12" t="s">
        <v>159</v>
      </c>
      <c r="B177" s="10" t="s">
        <v>193</v>
      </c>
      <c r="C177" s="9">
        <v>2</v>
      </c>
      <c r="D177" s="19">
        <v>850</v>
      </c>
      <c r="E177" s="23">
        <f t="shared" si="5"/>
        <v>1700</v>
      </c>
      <c r="G177" s="36"/>
    </row>
    <row r="178" spans="1:7" ht="19.5">
      <c r="A178" s="12" t="s">
        <v>190</v>
      </c>
      <c r="B178" s="10" t="s">
        <v>194</v>
      </c>
      <c r="C178" s="9">
        <v>2</v>
      </c>
      <c r="D178" s="19">
        <v>200</v>
      </c>
      <c r="E178" s="23">
        <f t="shared" si="5"/>
        <v>400</v>
      </c>
      <c r="G178" s="36"/>
    </row>
    <row r="179" spans="1:7" ht="19.5">
      <c r="A179" s="12" t="s">
        <v>195</v>
      </c>
      <c r="B179" s="10" t="s">
        <v>196</v>
      </c>
      <c r="C179" s="9">
        <v>2</v>
      </c>
      <c r="D179" s="19">
        <v>200</v>
      </c>
      <c r="E179" s="23">
        <f>C179*D179</f>
        <v>400</v>
      </c>
      <c r="G179" s="36"/>
    </row>
    <row r="180" spans="1:7" ht="19.5">
      <c r="A180" s="12" t="s">
        <v>197</v>
      </c>
      <c r="B180" s="10" t="s">
        <v>198</v>
      </c>
      <c r="C180" s="9">
        <v>1</v>
      </c>
      <c r="D180" s="19">
        <v>1000</v>
      </c>
      <c r="E180" s="23">
        <f>C180*D180</f>
        <v>1000</v>
      </c>
      <c r="G180" s="36"/>
    </row>
    <row r="181" spans="1:7" ht="19.5">
      <c r="A181" s="12" t="s">
        <v>200</v>
      </c>
      <c r="B181" s="10" t="s">
        <v>199</v>
      </c>
      <c r="C181" s="9">
        <v>1</v>
      </c>
      <c r="D181" s="19">
        <v>450</v>
      </c>
      <c r="E181" s="23">
        <f>C181*D181</f>
        <v>450</v>
      </c>
      <c r="G181" s="36"/>
    </row>
    <row r="182" spans="1:7" ht="19.5">
      <c r="A182" s="12" t="s">
        <v>201</v>
      </c>
      <c r="B182" s="10" t="s">
        <v>202</v>
      </c>
      <c r="C182" s="9">
        <v>1</v>
      </c>
      <c r="D182" s="19">
        <v>650</v>
      </c>
      <c r="E182" s="23">
        <f>C182*D182</f>
        <v>650</v>
      </c>
      <c r="G182" s="36"/>
    </row>
    <row r="183" spans="1:7" ht="19.5">
      <c r="A183" s="12" t="s">
        <v>203</v>
      </c>
      <c r="B183" s="10" t="s">
        <v>204</v>
      </c>
      <c r="C183" s="9">
        <v>1</v>
      </c>
      <c r="D183" s="19">
        <v>500</v>
      </c>
      <c r="E183" s="23">
        <f>C183*D183</f>
        <v>500</v>
      </c>
      <c r="G183" s="36"/>
    </row>
    <row r="184" spans="1:6" s="29" customFormat="1" ht="22.5">
      <c r="A184" s="12"/>
      <c r="B184" s="25" t="s">
        <v>65</v>
      </c>
      <c r="C184" s="26"/>
      <c r="D184" s="27"/>
      <c r="E184" s="35" t="s">
        <v>65</v>
      </c>
      <c r="F184" s="1"/>
    </row>
    <row r="185" spans="1:5" ht="20.25" customHeight="1">
      <c r="A185" s="12"/>
      <c r="B185" s="15"/>
      <c r="C185" s="14"/>
      <c r="D185" s="19"/>
      <c r="E185" s="23"/>
    </row>
    <row r="186" spans="1:5" ht="41.25" customHeight="1">
      <c r="A186" s="12" t="s">
        <v>64</v>
      </c>
      <c r="B186" s="7" t="s">
        <v>76</v>
      </c>
      <c r="C186" s="5" t="s">
        <v>0</v>
      </c>
      <c r="D186" s="5" t="s">
        <v>1</v>
      </c>
      <c r="E186" s="8" t="s">
        <v>2</v>
      </c>
    </row>
    <row r="187" spans="1:5" ht="19.5">
      <c r="A187" s="12" t="s">
        <v>23</v>
      </c>
      <c r="B187" s="10" t="s">
        <v>85</v>
      </c>
      <c r="C187" s="9">
        <v>36</v>
      </c>
      <c r="D187" s="19">
        <v>11</v>
      </c>
      <c r="E187" s="23">
        <f aca="true" t="shared" si="6" ref="E187:E200">C187*D187</f>
        <v>396</v>
      </c>
    </row>
    <row r="188" spans="1:5" ht="19.5">
      <c r="A188" s="12" t="s">
        <v>24</v>
      </c>
      <c r="B188" s="10" t="s">
        <v>84</v>
      </c>
      <c r="C188" s="9">
        <v>36</v>
      </c>
      <c r="D188" s="19">
        <v>11</v>
      </c>
      <c r="E188" s="23">
        <f t="shared" si="6"/>
        <v>396</v>
      </c>
    </row>
    <row r="189" spans="1:5" ht="39">
      <c r="A189" s="12" t="s">
        <v>25</v>
      </c>
      <c r="B189" s="10" t="s">
        <v>83</v>
      </c>
      <c r="C189" s="13">
        <v>48</v>
      </c>
      <c r="D189" s="19">
        <v>11</v>
      </c>
      <c r="E189" s="23">
        <f t="shared" si="6"/>
        <v>528</v>
      </c>
    </row>
    <row r="190" spans="1:5" ht="39">
      <c r="A190" s="12" t="s">
        <v>26</v>
      </c>
      <c r="B190" s="10" t="s">
        <v>82</v>
      </c>
      <c r="C190" s="13">
        <v>48</v>
      </c>
      <c r="D190" s="19">
        <v>11</v>
      </c>
      <c r="E190" s="23">
        <f t="shared" si="6"/>
        <v>528</v>
      </c>
    </row>
    <row r="191" spans="1:5" ht="39">
      <c r="A191" s="12" t="s">
        <v>27</v>
      </c>
      <c r="B191" s="10" t="s">
        <v>81</v>
      </c>
      <c r="C191" s="13">
        <v>120</v>
      </c>
      <c r="D191" s="19">
        <v>26</v>
      </c>
      <c r="E191" s="23">
        <f t="shared" si="6"/>
        <v>3120</v>
      </c>
    </row>
    <row r="192" spans="1:5" ht="39">
      <c r="A192" s="12" t="s">
        <v>31</v>
      </c>
      <c r="B192" s="10" t="s">
        <v>80</v>
      </c>
      <c r="C192" s="13">
        <v>120</v>
      </c>
      <c r="D192" s="19">
        <v>26</v>
      </c>
      <c r="E192" s="23">
        <f t="shared" si="6"/>
        <v>3120</v>
      </c>
    </row>
    <row r="193" spans="1:5" ht="39">
      <c r="A193" s="12" t="s">
        <v>32</v>
      </c>
      <c r="B193" s="10" t="s">
        <v>79</v>
      </c>
      <c r="C193" s="13">
        <v>120</v>
      </c>
      <c r="D193" s="19">
        <v>34</v>
      </c>
      <c r="E193" s="23">
        <f t="shared" si="6"/>
        <v>4080</v>
      </c>
    </row>
    <row r="194" spans="1:5" ht="19.5">
      <c r="A194" s="12" t="s">
        <v>33</v>
      </c>
      <c r="B194" s="10" t="s">
        <v>78</v>
      </c>
      <c r="C194" s="13">
        <v>120</v>
      </c>
      <c r="D194" s="19">
        <v>30</v>
      </c>
      <c r="E194" s="23">
        <f t="shared" si="6"/>
        <v>3600</v>
      </c>
    </row>
    <row r="195" spans="1:5" ht="19.5">
      <c r="A195" s="12" t="s">
        <v>34</v>
      </c>
      <c r="B195" s="10" t="s">
        <v>77</v>
      </c>
      <c r="C195" s="13">
        <v>36</v>
      </c>
      <c r="D195" s="19">
        <v>41</v>
      </c>
      <c r="E195" s="23">
        <f t="shared" si="6"/>
        <v>1476</v>
      </c>
    </row>
    <row r="196" spans="1:5" ht="19.5">
      <c r="A196" s="12" t="s">
        <v>38</v>
      </c>
      <c r="B196" s="10" t="s">
        <v>86</v>
      </c>
      <c r="C196" s="13">
        <v>36</v>
      </c>
      <c r="D196" s="19">
        <v>41</v>
      </c>
      <c r="E196" s="23">
        <f t="shared" si="6"/>
        <v>1476</v>
      </c>
    </row>
    <row r="197" spans="1:5" ht="19.5">
      <c r="A197" s="12" t="s">
        <v>39</v>
      </c>
      <c r="B197" s="10" t="s">
        <v>87</v>
      </c>
      <c r="C197" s="13">
        <v>36</v>
      </c>
      <c r="D197" s="19">
        <v>25</v>
      </c>
      <c r="E197" s="23">
        <f t="shared" si="6"/>
        <v>900</v>
      </c>
    </row>
    <row r="198" spans="1:5" ht="19.5">
      <c r="A198" s="12" t="s">
        <v>40</v>
      </c>
      <c r="B198" s="10" t="s">
        <v>88</v>
      </c>
      <c r="C198" s="13">
        <v>36</v>
      </c>
      <c r="D198" s="19">
        <v>6</v>
      </c>
      <c r="E198" s="23">
        <f t="shared" si="6"/>
        <v>216</v>
      </c>
    </row>
    <row r="199" spans="1:5" ht="19.5">
      <c r="A199" s="12" t="s">
        <v>44</v>
      </c>
      <c r="B199" s="10" t="s">
        <v>89</v>
      </c>
      <c r="C199" s="13">
        <v>36</v>
      </c>
      <c r="D199" s="19">
        <v>5</v>
      </c>
      <c r="E199" s="23">
        <f t="shared" si="6"/>
        <v>180</v>
      </c>
    </row>
    <row r="200" spans="1:5" ht="19.5">
      <c r="A200" s="12" t="s">
        <v>45</v>
      </c>
      <c r="B200" s="39" t="s">
        <v>215</v>
      </c>
      <c r="C200" s="13">
        <v>144</v>
      </c>
      <c r="D200" s="19">
        <v>1</v>
      </c>
      <c r="E200" s="42">
        <f t="shared" si="6"/>
        <v>144</v>
      </c>
    </row>
    <row r="201" spans="1:5" s="29" customFormat="1" ht="22.5">
      <c r="A201" s="12"/>
      <c r="B201" s="25" t="s">
        <v>125</v>
      </c>
      <c r="C201" s="26"/>
      <c r="D201" s="27"/>
      <c r="E201" s="35">
        <f>SUM(E187:E200)</f>
        <v>20160</v>
      </c>
    </row>
    <row r="202" spans="1:5" ht="39">
      <c r="A202" s="12" t="s">
        <v>64</v>
      </c>
      <c r="B202" s="7" t="s">
        <v>161</v>
      </c>
      <c r="C202" s="5" t="s">
        <v>0</v>
      </c>
      <c r="D202" s="5" t="s">
        <v>1</v>
      </c>
      <c r="E202" s="8" t="s">
        <v>2</v>
      </c>
    </row>
    <row r="203" spans="1:5" ht="19.5">
      <c r="A203" s="12" t="s">
        <v>23</v>
      </c>
      <c r="B203" s="10" t="s">
        <v>162</v>
      </c>
      <c r="C203" s="9">
        <v>1</v>
      </c>
      <c r="D203" s="19">
        <v>220</v>
      </c>
      <c r="E203" s="23">
        <f aca="true" t="shared" si="7" ref="E203:E216">C203*D203</f>
        <v>220</v>
      </c>
    </row>
    <row r="204" spans="1:5" ht="19.5">
      <c r="A204" s="12" t="s">
        <v>24</v>
      </c>
      <c r="B204" s="10" t="s">
        <v>207</v>
      </c>
      <c r="C204" s="9">
        <v>1</v>
      </c>
      <c r="D204" s="19">
        <v>895</v>
      </c>
      <c r="E204" s="23">
        <f t="shared" si="7"/>
        <v>895</v>
      </c>
    </row>
    <row r="205" spans="1:5" ht="19.5">
      <c r="A205" s="12" t="s">
        <v>25</v>
      </c>
      <c r="B205" s="10" t="s">
        <v>163</v>
      </c>
      <c r="C205" s="9">
        <v>1</v>
      </c>
      <c r="D205" s="19">
        <v>706</v>
      </c>
      <c r="E205" s="23">
        <f t="shared" si="7"/>
        <v>706</v>
      </c>
    </row>
    <row r="206" spans="1:5" ht="19.5">
      <c r="A206" s="12" t="s">
        <v>26</v>
      </c>
      <c r="B206" s="10" t="s">
        <v>164</v>
      </c>
      <c r="C206" s="9">
        <v>1</v>
      </c>
      <c r="D206" s="19">
        <v>54</v>
      </c>
      <c r="E206" s="23">
        <f t="shared" si="7"/>
        <v>54</v>
      </c>
    </row>
    <row r="207" spans="1:5" ht="19.5">
      <c r="A207" s="12" t="s">
        <v>27</v>
      </c>
      <c r="B207" s="10" t="s">
        <v>208</v>
      </c>
      <c r="C207" s="9">
        <v>1</v>
      </c>
      <c r="D207" s="19">
        <v>27</v>
      </c>
      <c r="E207" s="23">
        <f t="shared" si="7"/>
        <v>27</v>
      </c>
    </row>
    <row r="208" spans="1:5" ht="19.5">
      <c r="A208" s="12" t="s">
        <v>31</v>
      </c>
      <c r="B208" s="10" t="s">
        <v>209</v>
      </c>
      <c r="C208" s="9">
        <v>1</v>
      </c>
      <c r="D208" s="19">
        <v>26</v>
      </c>
      <c r="E208" s="23">
        <f t="shared" si="7"/>
        <v>26</v>
      </c>
    </row>
    <row r="209" spans="1:5" ht="19.5">
      <c r="A209" s="12" t="s">
        <v>32</v>
      </c>
      <c r="B209" s="10" t="s">
        <v>165</v>
      </c>
      <c r="C209" s="9">
        <v>1</v>
      </c>
      <c r="D209" s="19">
        <v>30.4</v>
      </c>
      <c r="E209" s="23">
        <f t="shared" si="7"/>
        <v>30.4</v>
      </c>
    </row>
    <row r="210" spans="1:5" ht="19.5">
      <c r="A210" s="12" t="s">
        <v>33</v>
      </c>
      <c r="B210" s="10" t="s">
        <v>205</v>
      </c>
      <c r="C210" s="9">
        <v>1</v>
      </c>
      <c r="D210" s="19">
        <v>61.9</v>
      </c>
      <c r="E210" s="23">
        <f t="shared" si="7"/>
        <v>61.9</v>
      </c>
    </row>
    <row r="211" spans="1:5" ht="19.5">
      <c r="A211" s="12" t="s">
        <v>34</v>
      </c>
      <c r="B211" s="10" t="s">
        <v>166</v>
      </c>
      <c r="C211" s="9">
        <v>4</v>
      </c>
      <c r="D211" s="19">
        <v>153</v>
      </c>
      <c r="E211" s="23">
        <f t="shared" si="7"/>
        <v>612</v>
      </c>
    </row>
    <row r="212" spans="1:5" ht="19.5">
      <c r="A212" s="12" t="s">
        <v>38</v>
      </c>
      <c r="B212" s="10" t="s">
        <v>210</v>
      </c>
      <c r="C212" s="9">
        <v>1</v>
      </c>
      <c r="D212" s="19">
        <v>348</v>
      </c>
      <c r="E212" s="23">
        <f t="shared" si="7"/>
        <v>348</v>
      </c>
    </row>
    <row r="213" spans="1:5" ht="19.5">
      <c r="A213" s="12" t="s">
        <v>39</v>
      </c>
      <c r="B213" s="10" t="s">
        <v>206</v>
      </c>
      <c r="C213" s="9">
        <v>1</v>
      </c>
      <c r="D213" s="19">
        <v>275</v>
      </c>
      <c r="E213" s="23">
        <f t="shared" si="7"/>
        <v>275</v>
      </c>
    </row>
    <row r="214" spans="1:5" ht="19.5">
      <c r="A214" s="12" t="s">
        <v>40</v>
      </c>
      <c r="B214" s="10" t="s">
        <v>167</v>
      </c>
      <c r="C214" s="9">
        <v>1</v>
      </c>
      <c r="D214" s="19">
        <v>76.2</v>
      </c>
      <c r="E214" s="23">
        <f t="shared" si="7"/>
        <v>76.2</v>
      </c>
    </row>
    <row r="215" spans="1:5" ht="19.5">
      <c r="A215" s="12" t="s">
        <v>44</v>
      </c>
      <c r="B215" s="10" t="s">
        <v>218</v>
      </c>
      <c r="C215" s="43">
        <v>1</v>
      </c>
      <c r="D215" s="44">
        <v>1100</v>
      </c>
      <c r="E215" s="45">
        <f t="shared" si="7"/>
        <v>1100</v>
      </c>
    </row>
    <row r="216" spans="1:5" ht="19.5">
      <c r="A216" s="12" t="s">
        <v>45</v>
      </c>
      <c r="B216" s="10" t="s">
        <v>216</v>
      </c>
      <c r="C216" s="9">
        <v>6</v>
      </c>
      <c r="D216" s="19">
        <v>500</v>
      </c>
      <c r="E216" s="23">
        <f t="shared" si="7"/>
        <v>3000</v>
      </c>
    </row>
    <row r="217" spans="1:5" ht="22.5">
      <c r="A217" s="12"/>
      <c r="B217" s="25" t="s">
        <v>160</v>
      </c>
      <c r="C217" s="26"/>
      <c r="D217" s="27"/>
      <c r="E217" s="35">
        <f>SUM(E203:E216)</f>
        <v>7431.5</v>
      </c>
    </row>
  </sheetData>
  <sheetProtection/>
  <autoFilter ref="A1:G1"/>
  <mergeCells count="3">
    <mergeCell ref="C34:C35"/>
    <mergeCell ref="D34:D35"/>
    <mergeCell ref="E34:E35"/>
  </mergeCells>
  <printOptions/>
  <pageMargins left="0.25" right="0.25" top="0.31" bottom="0.35" header="0.3" footer="0.3"/>
  <pageSetup fitToHeight="0" fitToWidth="1" horizontalDpi="600" verticalDpi="600" orientation="landscape" paperSize="9" scale="54" r:id="rId2"/>
  <rowBreaks count="10" manualBreakCount="10">
    <brk id="32" max="255" man="1"/>
    <brk id="45" max="255" man="1"/>
    <brk id="60" max="4" man="1"/>
    <brk id="81" max="4" man="1"/>
    <brk id="92" max="4" man="1"/>
    <brk id="96" max="4" man="1"/>
    <brk id="105" max="4" man="1"/>
    <brk id="117" max="4" man="1"/>
    <brk id="160" max="4" man="1"/>
    <brk id="201" max="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dc:creator>
  <cp:keywords/>
  <dc:description/>
  <cp:lastModifiedBy>Utente Windows</cp:lastModifiedBy>
  <cp:lastPrinted>2019-09-19T08:33:36Z</cp:lastPrinted>
  <dcterms:created xsi:type="dcterms:W3CDTF">2018-03-05T12:34:19Z</dcterms:created>
  <dcterms:modified xsi:type="dcterms:W3CDTF">2019-09-30T04:37:08Z</dcterms:modified>
  <cp:category/>
  <cp:version/>
  <cp:contentType/>
  <cp:contentStatus/>
</cp:coreProperties>
</file>